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Cadets" sheetId="3" r:id="rId1"/>
    <sheet name="Minimes" sheetId="2" r:id="rId2"/>
    <sheet name="Benjamins" sheetId="1" r:id="rId3"/>
  </sheets>
  <definedNames>
    <definedName name="_xlnm._FilterDatabase" localSheetId="0" hidden="1">Cadets!$A$2:$W$43</definedName>
  </definedNames>
  <calcPr calcId="152511"/>
</workbook>
</file>

<file path=xl/calcChain.xml><?xml version="1.0" encoding="utf-8"?>
<calcChain xmlns="http://schemas.openxmlformats.org/spreadsheetml/2006/main">
  <c r="V21" i="3" l="1"/>
  <c r="W21" i="3"/>
  <c r="V28" i="3"/>
  <c r="V7" i="3"/>
  <c r="A7" i="1"/>
  <c r="A8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W15" i="1"/>
  <c r="W16" i="1"/>
  <c r="W12" i="1"/>
  <c r="W17" i="1"/>
  <c r="W18" i="1"/>
  <c r="W19" i="1"/>
  <c r="W10" i="1"/>
  <c r="W20" i="1"/>
  <c r="W7" i="1"/>
  <c r="W13" i="1"/>
  <c r="W11" i="1"/>
  <c r="W21" i="1"/>
  <c r="W8" i="1"/>
  <c r="W22" i="1"/>
  <c r="W23" i="1"/>
  <c r="W14" i="1"/>
  <c r="W24" i="1"/>
  <c r="V15" i="1"/>
  <c r="V16" i="1"/>
  <c r="V12" i="1"/>
  <c r="V17" i="1"/>
  <c r="V18" i="1"/>
  <c r="V19" i="1"/>
  <c r="V10" i="1"/>
  <c r="V20" i="1"/>
  <c r="V7" i="1"/>
  <c r="V13" i="1"/>
  <c r="V11" i="1"/>
  <c r="V21" i="1"/>
  <c r="V8" i="1"/>
  <c r="V22" i="1"/>
  <c r="V23" i="1"/>
  <c r="V14" i="1"/>
  <c r="V24" i="1"/>
  <c r="W6" i="1"/>
  <c r="V6" i="1"/>
  <c r="W10" i="2"/>
  <c r="W21" i="2"/>
  <c r="W13" i="2"/>
  <c r="W17" i="2"/>
  <c r="W11" i="2"/>
  <c r="W6" i="2"/>
  <c r="W14" i="2"/>
  <c r="W22" i="2"/>
  <c r="W23" i="2"/>
  <c r="W15" i="2"/>
  <c r="W12" i="2"/>
  <c r="W24" i="2"/>
  <c r="W25" i="2"/>
  <c r="W7" i="2"/>
  <c r="W18" i="2"/>
  <c r="W19" i="2"/>
  <c r="W8" i="2"/>
  <c r="W9" i="2"/>
  <c r="W20" i="2"/>
  <c r="W26" i="2"/>
  <c r="W27" i="2"/>
  <c r="W28" i="2"/>
  <c r="W16" i="2"/>
  <c r="V10" i="2"/>
  <c r="V21" i="2"/>
  <c r="V13" i="2"/>
  <c r="V17" i="2"/>
  <c r="V11" i="2"/>
  <c r="V6" i="2"/>
  <c r="V14" i="2"/>
  <c r="V22" i="2"/>
  <c r="V23" i="2"/>
  <c r="V15" i="2"/>
  <c r="V12" i="2"/>
  <c r="V24" i="2"/>
  <c r="V25" i="2"/>
  <c r="V7" i="2"/>
  <c r="V18" i="2"/>
  <c r="V19" i="2"/>
  <c r="V8" i="2"/>
  <c r="V9" i="2"/>
  <c r="V20" i="2"/>
  <c r="V26" i="2"/>
  <c r="V27" i="2"/>
  <c r="V28" i="2"/>
  <c r="V16" i="2"/>
  <c r="V13" i="3"/>
  <c r="V29" i="3"/>
  <c r="V30" i="3"/>
  <c r="V16" i="3"/>
  <c r="V17" i="3"/>
  <c r="V31" i="3"/>
  <c r="V14" i="3"/>
  <c r="V32" i="3"/>
  <c r="V33" i="3"/>
  <c r="V18" i="3"/>
  <c r="V10" i="3"/>
  <c r="V8" i="3"/>
  <c r="V34" i="3"/>
  <c r="V19" i="3"/>
  <c r="V35" i="3"/>
  <c r="V20" i="3"/>
  <c r="V36" i="3"/>
  <c r="V22" i="3"/>
  <c r="V15" i="3"/>
  <c r="V37" i="3"/>
  <c r="V11" i="3"/>
  <c r="V38" i="3"/>
  <c r="V39" i="3"/>
  <c r="V23" i="3"/>
  <c r="V24" i="3"/>
  <c r="V40" i="3"/>
  <c r="V41" i="3"/>
  <c r="V42" i="3"/>
  <c r="V25" i="3"/>
  <c r="V26" i="3"/>
  <c r="V9" i="3"/>
  <c r="V27" i="3"/>
  <c r="V43" i="3"/>
  <c r="V12" i="3"/>
  <c r="W13" i="3"/>
  <c r="W29" i="3"/>
  <c r="W30" i="3"/>
  <c r="W7" i="3"/>
  <c r="W16" i="3"/>
  <c r="W17" i="3"/>
  <c r="W31" i="3"/>
  <c r="W14" i="3"/>
  <c r="W32" i="3"/>
  <c r="W33" i="3"/>
  <c r="W18" i="3"/>
  <c r="W10" i="3"/>
  <c r="W8" i="3"/>
  <c r="W34" i="3"/>
  <c r="W19" i="3"/>
  <c r="W35" i="3"/>
  <c r="W20" i="3"/>
  <c r="W36" i="3"/>
  <c r="W22" i="3"/>
  <c r="W15" i="3"/>
  <c r="W37" i="3"/>
  <c r="W11" i="3"/>
  <c r="W38" i="3"/>
  <c r="W39" i="3"/>
  <c r="W23" i="3"/>
  <c r="W24" i="3"/>
  <c r="W40" i="3"/>
  <c r="W41" i="3"/>
  <c r="W42" i="3"/>
  <c r="W25" i="3"/>
  <c r="W26" i="3"/>
  <c r="W9" i="3"/>
  <c r="W27" i="3"/>
  <c r="W43" i="3"/>
  <c r="W12" i="3"/>
  <c r="W28" i="3"/>
  <c r="A20" i="2" l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<sst xmlns="http://schemas.openxmlformats.org/spreadsheetml/2006/main" count="285" uniqueCount="166">
  <si>
    <t>La Fléche</t>
  </si>
  <si>
    <t xml:space="preserve">Mayet </t>
  </si>
  <si>
    <t>COC</t>
  </si>
  <si>
    <t>La Suze</t>
  </si>
  <si>
    <t>Club</t>
  </si>
  <si>
    <t>Ch. Trip.</t>
  </si>
  <si>
    <t>Arnage</t>
  </si>
  <si>
    <t xml:space="preserve">National </t>
  </si>
  <si>
    <t>Rég. Tri</t>
  </si>
  <si>
    <t>Sablé</t>
  </si>
  <si>
    <t>Ch. TàT</t>
  </si>
  <si>
    <t xml:space="preserve">Mamers </t>
  </si>
  <si>
    <t>Le Mans</t>
  </si>
  <si>
    <t>Yffiniac</t>
  </si>
  <si>
    <t>Orléans</t>
  </si>
  <si>
    <t>Plomelin</t>
  </si>
  <si>
    <t>CDC</t>
  </si>
  <si>
    <t>Angers</t>
  </si>
  <si>
    <t>Falaise</t>
  </si>
  <si>
    <t>Ch. Dou.</t>
  </si>
  <si>
    <t>St Michel</t>
  </si>
  <si>
    <t>CRC</t>
  </si>
  <si>
    <t>Concours inter-écoles</t>
  </si>
  <si>
    <t>Nom</t>
  </si>
  <si>
    <t>FREMIOT</t>
  </si>
  <si>
    <t>Dylan</t>
  </si>
  <si>
    <t>ARETHUSE</t>
  </si>
  <si>
    <t>Manuella</t>
  </si>
  <si>
    <t>SCHEID</t>
  </si>
  <si>
    <t>Jurgen</t>
  </si>
  <si>
    <t>BERGER</t>
  </si>
  <si>
    <t>Jee-Lys</t>
  </si>
  <si>
    <t>CLAUDE</t>
  </si>
  <si>
    <t>Lina</t>
  </si>
  <si>
    <t>BEVILLON</t>
  </si>
  <si>
    <t>Vincent</t>
  </si>
  <si>
    <t>BRUNET</t>
  </si>
  <si>
    <t>Hugo</t>
  </si>
  <si>
    <t>GAILLARD</t>
  </si>
  <si>
    <t>PIRON</t>
  </si>
  <si>
    <t>Matéo</t>
  </si>
  <si>
    <t>QUINTARD</t>
  </si>
  <si>
    <t>Ethan</t>
  </si>
  <si>
    <t>LEROY</t>
  </si>
  <si>
    <t>Nathan</t>
  </si>
  <si>
    <t>NOUCHET</t>
  </si>
  <si>
    <t>Jérémy</t>
  </si>
  <si>
    <t>GERBRON</t>
  </si>
  <si>
    <t>Lucas</t>
  </si>
  <si>
    <t>LAVEYNE</t>
  </si>
  <si>
    <t>Yann</t>
  </si>
  <si>
    <t>LEBLAY</t>
  </si>
  <si>
    <t>Clara</t>
  </si>
  <si>
    <t>ROLLAND</t>
  </si>
  <si>
    <t>Axel</t>
  </si>
  <si>
    <t>AVRIL</t>
  </si>
  <si>
    <t>Pierre</t>
  </si>
  <si>
    <t>CHEVET</t>
  </si>
  <si>
    <t>GRIGNARD</t>
  </si>
  <si>
    <t>Mathis</t>
  </si>
  <si>
    <t>FOREST</t>
  </si>
  <si>
    <t>Cyprien</t>
  </si>
  <si>
    <t>LEMAITRE</t>
  </si>
  <si>
    <t>Quentin</t>
  </si>
  <si>
    <t>CISSE</t>
  </si>
  <si>
    <t>Jimmy</t>
  </si>
  <si>
    <t>JAMOIS</t>
  </si>
  <si>
    <t>Kylian</t>
  </si>
  <si>
    <t>LECLOU</t>
  </si>
  <si>
    <t>Brice</t>
  </si>
  <si>
    <t>BOURLIER</t>
  </si>
  <si>
    <t>Mewenn</t>
  </si>
  <si>
    <t>DEZECOT</t>
  </si>
  <si>
    <t>RIBOT</t>
  </si>
  <si>
    <t>DUVILLE</t>
  </si>
  <si>
    <t>Frahim</t>
  </si>
  <si>
    <t>Ruben</t>
  </si>
  <si>
    <t>Sullyvan</t>
  </si>
  <si>
    <t>CHEVALLIER</t>
  </si>
  <si>
    <t>Mathéo</t>
  </si>
  <si>
    <t>DAGONEAU</t>
  </si>
  <si>
    <t>JOUANIC</t>
  </si>
  <si>
    <t>VALLUET</t>
  </si>
  <si>
    <t>Julian</t>
  </si>
  <si>
    <t>Léa</t>
  </si>
  <si>
    <t>GRANIER</t>
  </si>
  <si>
    <t>Paul</t>
  </si>
  <si>
    <t>CHOPLIN</t>
  </si>
  <si>
    <t>Erwan</t>
  </si>
  <si>
    <t>ELOY</t>
  </si>
  <si>
    <t>Noah</t>
  </si>
  <si>
    <t>JODELAIS</t>
  </si>
  <si>
    <t>Matthéo</t>
  </si>
  <si>
    <t>RENOU</t>
  </si>
  <si>
    <t>Pavel</t>
  </si>
  <si>
    <t>ROUSSEAU</t>
  </si>
  <si>
    <t>HERAULT</t>
  </si>
  <si>
    <t>Alex</t>
  </si>
  <si>
    <t>Sofiane</t>
  </si>
  <si>
    <t>HELIERE</t>
  </si>
  <si>
    <t>Firmin</t>
  </si>
  <si>
    <t>FOUASSIER</t>
  </si>
  <si>
    <t>Lorenzo</t>
  </si>
  <si>
    <t>GUERINEAU</t>
  </si>
  <si>
    <t>Yanis</t>
  </si>
  <si>
    <t>DELHOMMEAU-FORGET</t>
  </si>
  <si>
    <t>Tom</t>
  </si>
  <si>
    <t>Maëlane</t>
  </si>
  <si>
    <t>Emma</t>
  </si>
  <si>
    <t>LIBERGE</t>
  </si>
  <si>
    <t>Alexandre</t>
  </si>
  <si>
    <t>SAMSON</t>
  </si>
  <si>
    <t>BRETEAU</t>
  </si>
  <si>
    <t>Keran</t>
  </si>
  <si>
    <t>Abraham</t>
  </si>
  <si>
    <t>HELFRICH</t>
  </si>
  <si>
    <t>Ezéquel</t>
  </si>
  <si>
    <t>MAUDUIT</t>
  </si>
  <si>
    <t>PINCON ASSEZ</t>
  </si>
  <si>
    <t>Titouan</t>
  </si>
  <si>
    <t>Lilou</t>
  </si>
  <si>
    <t>Louka</t>
  </si>
  <si>
    <t>MUNI CANUEL</t>
  </si>
  <si>
    <t>Kapeliele</t>
  </si>
  <si>
    <t>VINEE</t>
  </si>
  <si>
    <t>Cyliam</t>
  </si>
  <si>
    <t>Flavie</t>
  </si>
  <si>
    <t>THOMAS</t>
  </si>
  <si>
    <t>LEBRETON</t>
  </si>
  <si>
    <t>VAGANAY</t>
  </si>
  <si>
    <t>Kim</t>
  </si>
  <si>
    <t>SIROU</t>
  </si>
  <si>
    <t>Jules</t>
  </si>
  <si>
    <t>LEMART</t>
  </si>
  <si>
    <t>Théo</t>
  </si>
  <si>
    <t>VERDIER</t>
  </si>
  <si>
    <t>Amandine</t>
  </si>
  <si>
    <t>Mathilde</t>
  </si>
  <si>
    <t>MONSIMIER</t>
  </si>
  <si>
    <t>Timéo</t>
  </si>
  <si>
    <t>VERRIER</t>
  </si>
  <si>
    <t>Marjorie</t>
  </si>
  <si>
    <t>HALILOU</t>
  </si>
  <si>
    <t>PINCON-ASSEZ</t>
  </si>
  <si>
    <t>Malo</t>
  </si>
  <si>
    <t>NEVEU</t>
  </si>
  <si>
    <t>Soan</t>
  </si>
  <si>
    <t>BLANCHE</t>
  </si>
  <si>
    <t>Enis</t>
  </si>
  <si>
    <t>NOMBRE DE PARTICIPATIONS</t>
  </si>
  <si>
    <t>TOTAL</t>
  </si>
  <si>
    <t>GONTIER</t>
  </si>
  <si>
    <t>Allan</t>
  </si>
  <si>
    <t>CAUCHAS</t>
  </si>
  <si>
    <t>Damien</t>
  </si>
  <si>
    <t>Classement</t>
  </si>
  <si>
    <t>NUMERO DES ETAPES</t>
  </si>
  <si>
    <t>Nombre de participations</t>
  </si>
  <si>
    <t>Prénom</t>
  </si>
  <si>
    <t>CHALLENGE CADETS 2018 COMITE DE LA SARTHE</t>
  </si>
  <si>
    <t>CHALLENGE MINIMES 2018 COMITE DE LA SARTHE</t>
  </si>
  <si>
    <t>CHALLENGE BENJAMINS 2018 COMITE DE LA SARTHE</t>
  </si>
  <si>
    <t xml:space="preserve">GAUTHIER </t>
  </si>
  <si>
    <t>Johann</t>
  </si>
  <si>
    <t>BLOT</t>
  </si>
  <si>
    <t>Louis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</si>
</sst>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FF0000"/>
      <name val="Arial Narrow"/>
      <family val="2"/>
    </font>
    <font>
      <sz val="11"/>
      <color rgb="FF7030A0"/>
      <name val="Arial Narrow"/>
      <family val="2"/>
    </font>
    <font>
      <sz val="11"/>
      <color rgb="FFC00000"/>
      <name val="Arial Narrow"/>
      <family val="2"/>
    </font>
    <font>
      <b/>
      <sz val="10"/>
      <color rgb="FFFF0000"/>
      <name val="Arial Narrow"/>
      <family val="2"/>
    </font>
    <font>
      <b/>
      <sz val="10"/>
      <color rgb="FFC00000"/>
      <name val="Arial Narrow"/>
      <family val="2"/>
    </font>
    <font>
      <sz val="12"/>
      <color rgb="FF000000"/>
      <name val="Times New Roman"/>
      <family val="1"/>
    </font>
    <font>
      <b/>
      <sz val="9"/>
      <color rgb="FF333399"/>
      <name val="Arial"/>
      <family val="2"/>
    </font>
    <font>
      <b/>
      <sz val="11"/>
      <color theme="7" tint="0.39997558519241921"/>
      <name val="Arial Narrow"/>
      <family val="2"/>
    </font>
    <font>
      <b/>
      <sz val="8"/>
      <color theme="7" tint="0.39997558519241921"/>
      <name val="Times New Roman"/>
      <family val="1"/>
    </font>
    <font>
      <b/>
      <sz val="10"/>
      <color theme="7" tint="0.3999755851924192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8"/>
      <color theme="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1" xfId="0" applyFont="1" applyBorder="1"/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0" fontId="9" fillId="0" borderId="13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0" fontId="9" fillId="0" borderId="14" xfId="0" applyFont="1" applyFill="1" applyBorder="1" applyAlignment="1">
      <alignment wrapText="1"/>
    </xf>
    <xf numFmtId="0" fontId="1" fillId="4" borderId="1" xfId="0" applyFont="1" applyFill="1" applyBorder="1"/>
    <xf numFmtId="0" fontId="1" fillId="3" borderId="0" xfId="0" applyFont="1" applyFill="1"/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5" borderId="1" xfId="0" applyFont="1" applyFill="1" applyBorder="1"/>
    <xf numFmtId="0" fontId="2" fillId="7" borderId="1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" fillId="5" borderId="2" xfId="0" applyFont="1" applyFill="1" applyBorder="1"/>
    <xf numFmtId="0" fontId="1" fillId="2" borderId="1" xfId="0" applyFont="1" applyFill="1" applyBorder="1"/>
    <xf numFmtId="0" fontId="1" fillId="7" borderId="1" xfId="0" applyFont="1" applyFill="1" applyBorder="1"/>
    <xf numFmtId="0" fontId="2" fillId="7" borderId="0" xfId="0" applyFont="1" applyFill="1" applyAlignment="1">
      <alignment horizontal="center" textRotation="180"/>
    </xf>
    <xf numFmtId="0" fontId="14" fillId="6" borderId="12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16" fontId="15" fillId="6" borderId="1" xfId="0" applyNumberFormat="1" applyFont="1" applyFill="1" applyBorder="1" applyAlignment="1">
      <alignment horizontal="center"/>
    </xf>
    <xf numFmtId="0" fontId="16" fillId="6" borderId="16" xfId="0" applyFont="1" applyFill="1" applyBorder="1" applyAlignment="1">
      <alignment horizontal="center" vertical="center" textRotation="90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textRotation="90" wrapText="1"/>
    </xf>
    <xf numFmtId="0" fontId="2" fillId="7" borderId="0" xfId="0" applyFont="1" applyFill="1" applyAlignment="1">
      <alignment horizontal="center" textRotation="90"/>
    </xf>
    <xf numFmtId="0" fontId="2" fillId="7" borderId="0" xfId="0" applyFont="1" applyFill="1" applyAlignment="1">
      <alignment horizontal="center" textRotation="180"/>
    </xf>
    <xf numFmtId="0" fontId="2" fillId="7" borderId="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textRotation="90"/>
    </xf>
    <xf numFmtId="0" fontId="2" fillId="2" borderId="1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opLeftCell="A20" workbookViewId="0">
      <selection activeCell="B22" sqref="B22:C22"/>
    </sheetView>
  </sheetViews>
  <sheetFormatPr baseColWidth="10" defaultColWidth="9.140625" defaultRowHeight="16.5" x14ac:dyDescent="0.3"/>
  <cols>
    <col min="1" max="1" width="2.7109375" style="1" customWidth="1"/>
    <col min="2" max="2" width="20.85546875" style="1" customWidth="1"/>
    <col min="3" max="3" width="11.7109375" style="1" customWidth="1"/>
    <col min="4" max="4" width="15.28515625" style="2" customWidth="1"/>
    <col min="5" max="5" width="8.28515625" style="25" customWidth="1"/>
    <col min="6" max="8" width="8.28515625" style="1" customWidth="1"/>
    <col min="9" max="12" width="8.28515625" style="5" customWidth="1"/>
    <col min="13" max="14" width="8.28515625" style="9" customWidth="1"/>
    <col min="15" max="20" width="8.28515625" style="1" customWidth="1"/>
    <col min="21" max="21" width="5.85546875" style="1" customWidth="1"/>
    <col min="22" max="22" width="9.140625" style="1"/>
    <col min="23" max="23" width="13.5703125" style="1" customWidth="1"/>
    <col min="24" max="16384" width="9.140625" style="1"/>
  </cols>
  <sheetData>
    <row r="1" spans="1:23" x14ac:dyDescent="0.3">
      <c r="A1" s="46" t="s">
        <v>159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17.25" thickBot="1" x14ac:dyDescent="0.35">
      <c r="O2" s="47" t="s">
        <v>7</v>
      </c>
      <c r="P2" s="47"/>
      <c r="Q2" s="47"/>
      <c r="R2" s="47"/>
      <c r="S2" s="47"/>
      <c r="T2" s="47"/>
      <c r="U2" s="47"/>
    </row>
    <row r="3" spans="1:23" s="2" customFormat="1" ht="16.5" customHeight="1" x14ac:dyDescent="0.3">
      <c r="A3" s="51" t="s">
        <v>155</v>
      </c>
      <c r="B3" s="52" t="s">
        <v>156</v>
      </c>
      <c r="C3" s="53"/>
      <c r="D3" s="54"/>
      <c r="E3" s="26"/>
      <c r="F3" s="13" t="s">
        <v>22</v>
      </c>
      <c r="G3" s="12"/>
      <c r="H3" s="13"/>
      <c r="I3" s="14" t="s">
        <v>5</v>
      </c>
      <c r="J3" s="15" t="s">
        <v>8</v>
      </c>
      <c r="K3" s="14" t="s">
        <v>10</v>
      </c>
      <c r="L3" s="14" t="s">
        <v>19</v>
      </c>
      <c r="M3" s="16" t="s">
        <v>16</v>
      </c>
      <c r="N3" s="16" t="s">
        <v>21</v>
      </c>
      <c r="O3" s="33" t="s">
        <v>7</v>
      </c>
      <c r="P3" s="33" t="s">
        <v>7</v>
      </c>
      <c r="Q3" s="33" t="s">
        <v>7</v>
      </c>
      <c r="R3" s="33" t="s">
        <v>7</v>
      </c>
      <c r="S3" s="33" t="s">
        <v>7</v>
      </c>
      <c r="T3" s="33" t="s">
        <v>7</v>
      </c>
      <c r="U3" s="49" t="s">
        <v>149</v>
      </c>
      <c r="V3" s="50" t="s">
        <v>150</v>
      </c>
      <c r="W3" s="48" t="s">
        <v>157</v>
      </c>
    </row>
    <row r="4" spans="1:23" s="2" customFormat="1" ht="17.25" thickBot="1" x14ac:dyDescent="0.35">
      <c r="A4" s="51"/>
      <c r="B4" s="55"/>
      <c r="C4" s="56"/>
      <c r="D4" s="57"/>
      <c r="E4" s="27" t="s">
        <v>0</v>
      </c>
      <c r="F4" s="17" t="s">
        <v>1</v>
      </c>
      <c r="G4" s="4" t="s">
        <v>2</v>
      </c>
      <c r="H4" s="4" t="s">
        <v>3</v>
      </c>
      <c r="I4" s="14" t="s">
        <v>6</v>
      </c>
      <c r="J4" s="14" t="s">
        <v>9</v>
      </c>
      <c r="K4" s="14" t="s">
        <v>11</v>
      </c>
      <c r="L4" s="14" t="s">
        <v>20</v>
      </c>
      <c r="M4" s="16" t="s">
        <v>3</v>
      </c>
      <c r="N4" s="16">
        <v>49</v>
      </c>
      <c r="O4" s="33" t="s">
        <v>12</v>
      </c>
      <c r="P4" s="33" t="s">
        <v>13</v>
      </c>
      <c r="Q4" s="33" t="s">
        <v>14</v>
      </c>
      <c r="R4" s="33" t="s">
        <v>15</v>
      </c>
      <c r="S4" s="33" t="s">
        <v>17</v>
      </c>
      <c r="T4" s="33" t="s">
        <v>18</v>
      </c>
      <c r="U4" s="49"/>
      <c r="V4" s="50"/>
      <c r="W4" s="48"/>
    </row>
    <row r="5" spans="1:23" s="2" customFormat="1" ht="28.5" customHeight="1" x14ac:dyDescent="0.3">
      <c r="A5" s="51"/>
      <c r="B5" s="31" t="s">
        <v>23</v>
      </c>
      <c r="C5" s="32" t="s">
        <v>158</v>
      </c>
      <c r="D5" s="32" t="s">
        <v>4</v>
      </c>
      <c r="E5" s="28">
        <v>43173</v>
      </c>
      <c r="F5" s="18">
        <v>43187</v>
      </c>
      <c r="G5" s="18">
        <v>43194</v>
      </c>
      <c r="H5" s="18">
        <v>43201</v>
      </c>
      <c r="I5" s="19">
        <v>43205</v>
      </c>
      <c r="J5" s="19">
        <v>43230</v>
      </c>
      <c r="K5" s="19">
        <v>43240</v>
      </c>
      <c r="L5" s="19">
        <v>43352</v>
      </c>
      <c r="M5" s="20">
        <v>43282</v>
      </c>
      <c r="N5" s="20">
        <v>43359</v>
      </c>
      <c r="O5" s="34">
        <v>43254</v>
      </c>
      <c r="P5" s="34">
        <v>43267</v>
      </c>
      <c r="Q5" s="34">
        <v>43275</v>
      </c>
      <c r="R5" s="34">
        <v>43281</v>
      </c>
      <c r="S5" s="34">
        <v>43289</v>
      </c>
      <c r="T5" s="34">
        <v>43296</v>
      </c>
      <c r="U5" s="49"/>
      <c r="V5" s="50"/>
      <c r="W5" s="48"/>
    </row>
    <row r="6" spans="1:23" s="2" customFormat="1" ht="28.5" customHeight="1" x14ac:dyDescent="0.3">
      <c r="A6" s="38"/>
      <c r="B6" s="39" t="s">
        <v>23</v>
      </c>
      <c r="C6" s="40" t="s">
        <v>158</v>
      </c>
      <c r="D6" s="40" t="s">
        <v>4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2"/>
      <c r="V6" s="44" t="s">
        <v>150</v>
      </c>
      <c r="W6" s="43" t="s">
        <v>157</v>
      </c>
    </row>
    <row r="7" spans="1:23" x14ac:dyDescent="0.3">
      <c r="A7" s="1">
        <v>1</v>
      </c>
      <c r="B7" s="21" t="s">
        <v>70</v>
      </c>
      <c r="C7" s="21" t="s">
        <v>71</v>
      </c>
      <c r="D7" s="23">
        <v>53</v>
      </c>
      <c r="E7" s="24">
        <v>20</v>
      </c>
      <c r="F7" s="3"/>
      <c r="G7" s="3"/>
      <c r="H7" s="3"/>
      <c r="I7" s="6"/>
      <c r="J7" s="6"/>
      <c r="K7" s="6"/>
      <c r="L7" s="6"/>
      <c r="M7" s="10"/>
      <c r="N7" s="10"/>
      <c r="O7" s="3"/>
      <c r="P7" s="3"/>
      <c r="Q7" s="3"/>
      <c r="R7" s="3"/>
      <c r="S7" s="3"/>
      <c r="T7" s="3"/>
      <c r="U7" s="3"/>
      <c r="V7" s="35">
        <f t="shared" ref="V7:V43" si="0">SUM(E7:T7)</f>
        <v>20</v>
      </c>
      <c r="W7" s="36">
        <f t="shared" ref="W7:W43" si="1">COUNTA(E7:T7)</f>
        <v>1</v>
      </c>
    </row>
    <row r="8" spans="1:23" x14ac:dyDescent="0.3">
      <c r="A8" s="1">
        <f>A7+1</f>
        <v>2</v>
      </c>
      <c r="B8" s="21" t="s">
        <v>74</v>
      </c>
      <c r="C8" s="21" t="s">
        <v>75</v>
      </c>
      <c r="D8" s="23">
        <v>56</v>
      </c>
      <c r="E8" s="24">
        <v>20</v>
      </c>
      <c r="F8" s="3"/>
      <c r="G8" s="3"/>
      <c r="H8" s="3"/>
      <c r="I8" s="6"/>
      <c r="J8" s="6"/>
      <c r="K8" s="6"/>
      <c r="L8" s="6"/>
      <c r="M8" s="10"/>
      <c r="N8" s="10"/>
      <c r="O8" s="3"/>
      <c r="P8" s="3"/>
      <c r="Q8" s="3"/>
      <c r="R8" s="3"/>
      <c r="S8" s="3"/>
      <c r="T8" s="3"/>
      <c r="U8" s="3"/>
      <c r="V8" s="35">
        <f t="shared" si="0"/>
        <v>20</v>
      </c>
      <c r="W8" s="36">
        <f t="shared" si="1"/>
        <v>1</v>
      </c>
    </row>
    <row r="9" spans="1:23" x14ac:dyDescent="0.3">
      <c r="A9" s="1">
        <f t="shared" ref="A9:A43" si="2">A8+1</f>
        <v>3</v>
      </c>
      <c r="B9" s="21" t="s">
        <v>73</v>
      </c>
      <c r="C9" s="21" t="s">
        <v>44</v>
      </c>
      <c r="D9" s="23">
        <v>53</v>
      </c>
      <c r="E9" s="24">
        <v>15</v>
      </c>
      <c r="F9" s="3"/>
      <c r="G9" s="3"/>
      <c r="H9" s="3"/>
      <c r="I9" s="6"/>
      <c r="J9" s="6"/>
      <c r="K9" s="6"/>
      <c r="L9" s="6"/>
      <c r="M9" s="10"/>
      <c r="N9" s="10"/>
      <c r="O9" s="3"/>
      <c r="P9" s="3"/>
      <c r="Q9" s="3"/>
      <c r="R9" s="3"/>
      <c r="S9" s="3"/>
      <c r="T9" s="3"/>
      <c r="U9" s="3"/>
      <c r="V9" s="35">
        <f t="shared" si="0"/>
        <v>15</v>
      </c>
      <c r="W9" s="36">
        <f t="shared" si="1"/>
        <v>1</v>
      </c>
    </row>
    <row r="10" spans="1:23" x14ac:dyDescent="0.3">
      <c r="A10" s="1">
        <f t="shared" si="2"/>
        <v>4</v>
      </c>
      <c r="B10" s="21" t="s">
        <v>72</v>
      </c>
      <c r="C10" s="21" t="s">
        <v>63</v>
      </c>
      <c r="D10" s="23">
        <v>53</v>
      </c>
      <c r="E10" s="24">
        <v>10</v>
      </c>
      <c r="F10" s="3"/>
      <c r="G10" s="3"/>
      <c r="H10" s="3"/>
      <c r="I10" s="6"/>
      <c r="J10" s="6"/>
      <c r="K10" s="6"/>
      <c r="L10" s="6"/>
      <c r="M10" s="10"/>
      <c r="N10" s="10"/>
      <c r="O10" s="3"/>
      <c r="P10" s="3"/>
      <c r="Q10" s="3"/>
      <c r="R10" s="3"/>
      <c r="S10" s="3"/>
      <c r="T10" s="3"/>
      <c r="U10" s="3"/>
      <c r="V10" s="35">
        <f t="shared" si="0"/>
        <v>10</v>
      </c>
      <c r="W10" s="36">
        <f t="shared" si="1"/>
        <v>1</v>
      </c>
    </row>
    <row r="11" spans="1:23" x14ac:dyDescent="0.3">
      <c r="A11" s="1">
        <f t="shared" si="2"/>
        <v>5</v>
      </c>
      <c r="B11" s="21" t="s">
        <v>81</v>
      </c>
      <c r="C11" s="21" t="s">
        <v>67</v>
      </c>
      <c r="D11" s="23">
        <v>58</v>
      </c>
      <c r="E11" s="24">
        <v>10</v>
      </c>
      <c r="F11" s="3"/>
      <c r="G11" s="3"/>
      <c r="H11" s="3"/>
      <c r="I11" s="6"/>
      <c r="J11" s="6"/>
      <c r="K11" s="6"/>
      <c r="L11" s="6"/>
      <c r="M11" s="10"/>
      <c r="N11" s="10"/>
      <c r="O11" s="3"/>
      <c r="P11" s="3"/>
      <c r="Q11" s="3"/>
      <c r="R11" s="3"/>
      <c r="S11" s="3"/>
      <c r="T11" s="3"/>
      <c r="U11" s="3"/>
      <c r="V11" s="35">
        <f t="shared" si="0"/>
        <v>10</v>
      </c>
      <c r="W11" s="36">
        <f t="shared" si="1"/>
        <v>1</v>
      </c>
    </row>
    <row r="12" spans="1:23" x14ac:dyDescent="0.3">
      <c r="A12" s="1">
        <f t="shared" si="2"/>
        <v>6</v>
      </c>
      <c r="B12" s="21" t="s">
        <v>82</v>
      </c>
      <c r="C12" s="21" t="s">
        <v>83</v>
      </c>
      <c r="D12" s="23">
        <v>58</v>
      </c>
      <c r="E12" s="24">
        <v>10</v>
      </c>
      <c r="F12" s="3"/>
      <c r="G12" s="3"/>
      <c r="H12" s="3"/>
      <c r="I12" s="6"/>
      <c r="J12" s="6"/>
      <c r="K12" s="6"/>
      <c r="L12" s="6"/>
      <c r="M12" s="10"/>
      <c r="N12" s="10"/>
      <c r="O12" s="3"/>
      <c r="P12" s="3"/>
      <c r="Q12" s="3"/>
      <c r="R12" s="3"/>
      <c r="S12" s="3"/>
      <c r="T12" s="3"/>
      <c r="U12" s="3"/>
      <c r="V12" s="35">
        <f t="shared" si="0"/>
        <v>10</v>
      </c>
      <c r="W12" s="36">
        <f t="shared" si="1"/>
        <v>1</v>
      </c>
    </row>
    <row r="13" spans="1:23" x14ac:dyDescent="0.3">
      <c r="A13" s="1">
        <f t="shared" si="2"/>
        <v>7</v>
      </c>
      <c r="B13" s="21" t="s">
        <v>55</v>
      </c>
      <c r="C13" s="21" t="s">
        <v>56</v>
      </c>
      <c r="D13" s="23">
        <v>45</v>
      </c>
      <c r="E13" s="24">
        <v>5</v>
      </c>
      <c r="F13" s="3"/>
      <c r="G13" s="3"/>
      <c r="H13" s="3"/>
      <c r="I13" s="6"/>
      <c r="J13" s="6"/>
      <c r="K13" s="6"/>
      <c r="L13" s="6"/>
      <c r="M13" s="10"/>
      <c r="N13" s="10"/>
      <c r="O13" s="3"/>
      <c r="P13" s="3"/>
      <c r="Q13" s="3"/>
      <c r="R13" s="3"/>
      <c r="S13" s="3"/>
      <c r="T13" s="3"/>
      <c r="U13" s="3"/>
      <c r="V13" s="35">
        <f t="shared" si="0"/>
        <v>5</v>
      </c>
      <c r="W13" s="36">
        <f t="shared" si="1"/>
        <v>1</v>
      </c>
    </row>
    <row r="14" spans="1:23" x14ac:dyDescent="0.3">
      <c r="A14" s="1">
        <f t="shared" si="2"/>
        <v>8</v>
      </c>
      <c r="B14" s="21" t="s">
        <v>57</v>
      </c>
      <c r="C14" s="21" t="s">
        <v>42</v>
      </c>
      <c r="D14" s="23">
        <v>45</v>
      </c>
      <c r="E14" s="24">
        <v>5</v>
      </c>
      <c r="F14" s="3"/>
      <c r="G14" s="3"/>
      <c r="H14" s="3"/>
      <c r="I14" s="6"/>
      <c r="J14" s="6"/>
      <c r="K14" s="6"/>
      <c r="L14" s="6"/>
      <c r="M14" s="10"/>
      <c r="N14" s="10"/>
      <c r="O14" s="3"/>
      <c r="P14" s="3"/>
      <c r="Q14" s="3"/>
      <c r="R14" s="3"/>
      <c r="S14" s="3"/>
      <c r="T14" s="3"/>
      <c r="U14" s="3"/>
      <c r="V14" s="35">
        <f t="shared" si="0"/>
        <v>5</v>
      </c>
      <c r="W14" s="36">
        <f t="shared" si="1"/>
        <v>1</v>
      </c>
    </row>
    <row r="15" spans="1:23" x14ac:dyDescent="0.3">
      <c r="A15" s="1">
        <f t="shared" si="2"/>
        <v>9</v>
      </c>
      <c r="B15" s="21" t="s">
        <v>58</v>
      </c>
      <c r="C15" s="21" t="s">
        <v>59</v>
      </c>
      <c r="D15" s="23">
        <v>45</v>
      </c>
      <c r="E15" s="24">
        <v>5</v>
      </c>
      <c r="F15" s="3"/>
      <c r="G15" s="3"/>
      <c r="H15" s="3"/>
      <c r="I15" s="6"/>
      <c r="J15" s="6"/>
      <c r="K15" s="6"/>
      <c r="L15" s="6"/>
      <c r="M15" s="10"/>
      <c r="N15" s="10"/>
      <c r="O15" s="3"/>
      <c r="P15" s="3"/>
      <c r="Q15" s="3"/>
      <c r="R15" s="3"/>
      <c r="S15" s="3"/>
      <c r="T15" s="3"/>
      <c r="U15" s="3"/>
      <c r="V15" s="35">
        <f t="shared" si="0"/>
        <v>5</v>
      </c>
      <c r="W15" s="36">
        <f t="shared" si="1"/>
        <v>1</v>
      </c>
    </row>
    <row r="16" spans="1:23" x14ac:dyDescent="0.3">
      <c r="A16" s="1">
        <f t="shared" si="2"/>
        <v>10</v>
      </c>
      <c r="B16" s="21" t="s">
        <v>36</v>
      </c>
      <c r="C16" s="21" t="s">
        <v>37</v>
      </c>
      <c r="D16" s="23">
        <v>16</v>
      </c>
      <c r="E16" s="24">
        <v>0</v>
      </c>
      <c r="F16" s="3"/>
      <c r="G16" s="3"/>
      <c r="H16" s="3"/>
      <c r="I16" s="6"/>
      <c r="J16" s="6"/>
      <c r="K16" s="6"/>
      <c r="L16" s="6"/>
      <c r="M16" s="10"/>
      <c r="N16" s="10"/>
      <c r="O16" s="3"/>
      <c r="P16" s="3"/>
      <c r="Q16" s="3"/>
      <c r="R16" s="3"/>
      <c r="S16" s="3"/>
      <c r="T16" s="3"/>
      <c r="U16" s="3"/>
      <c r="V16" s="35">
        <f t="shared" si="0"/>
        <v>0</v>
      </c>
      <c r="W16" s="36">
        <f t="shared" si="1"/>
        <v>1</v>
      </c>
    </row>
    <row r="17" spans="1:23" x14ac:dyDescent="0.3">
      <c r="A17" s="1">
        <f t="shared" si="2"/>
        <v>11</v>
      </c>
      <c r="B17" s="60" t="s">
        <v>153</v>
      </c>
      <c r="C17" s="60" t="s">
        <v>154</v>
      </c>
      <c r="D17" s="23">
        <v>56</v>
      </c>
      <c r="E17" s="24">
        <v>0</v>
      </c>
      <c r="F17" s="3"/>
      <c r="G17" s="3"/>
      <c r="H17" s="3"/>
      <c r="I17" s="6"/>
      <c r="J17" s="6"/>
      <c r="K17" s="6"/>
      <c r="L17" s="6"/>
      <c r="M17" s="10"/>
      <c r="N17" s="10"/>
      <c r="O17" s="3"/>
      <c r="P17" s="3"/>
      <c r="Q17" s="3"/>
      <c r="R17" s="3"/>
      <c r="S17" s="3"/>
      <c r="T17" s="3"/>
      <c r="U17" s="3"/>
      <c r="V17" s="35">
        <f t="shared" si="0"/>
        <v>0</v>
      </c>
      <c r="W17" s="36">
        <f t="shared" si="1"/>
        <v>1</v>
      </c>
    </row>
    <row r="18" spans="1:23" x14ac:dyDescent="0.3">
      <c r="A18" s="1">
        <f t="shared" si="2"/>
        <v>12</v>
      </c>
      <c r="B18" s="21" t="s">
        <v>80</v>
      </c>
      <c r="C18" s="21" t="s">
        <v>37</v>
      </c>
      <c r="D18" s="23">
        <v>58</v>
      </c>
      <c r="E18" s="24">
        <v>0</v>
      </c>
      <c r="F18" s="3"/>
      <c r="G18" s="3"/>
      <c r="H18" s="3"/>
      <c r="I18" s="6"/>
      <c r="J18" s="6"/>
      <c r="K18" s="6"/>
      <c r="L18" s="6"/>
      <c r="M18" s="10"/>
      <c r="N18" s="10"/>
      <c r="O18" s="3"/>
      <c r="P18" s="3"/>
      <c r="Q18" s="3"/>
      <c r="R18" s="3"/>
      <c r="S18" s="3"/>
      <c r="T18" s="3"/>
      <c r="U18" s="3"/>
      <c r="V18" s="35">
        <f t="shared" si="0"/>
        <v>0</v>
      </c>
      <c r="W18" s="36">
        <f t="shared" si="1"/>
        <v>1</v>
      </c>
    </row>
    <row r="19" spans="1:23" x14ac:dyDescent="0.3">
      <c r="A19" s="1">
        <f t="shared" si="2"/>
        <v>13</v>
      </c>
      <c r="B19" s="21" t="s">
        <v>60</v>
      </c>
      <c r="C19" s="21" t="s">
        <v>61</v>
      </c>
      <c r="D19" s="23">
        <v>47</v>
      </c>
      <c r="E19" s="24">
        <v>0</v>
      </c>
      <c r="F19" s="3"/>
      <c r="G19" s="3"/>
      <c r="H19" s="3"/>
      <c r="I19" s="6"/>
      <c r="J19" s="6"/>
      <c r="K19" s="6"/>
      <c r="L19" s="6"/>
      <c r="M19" s="10"/>
      <c r="N19" s="10"/>
      <c r="O19" s="3"/>
      <c r="P19" s="3"/>
      <c r="Q19" s="3"/>
      <c r="R19" s="3"/>
      <c r="S19" s="3"/>
      <c r="T19" s="3"/>
      <c r="U19" s="3"/>
      <c r="V19" s="35">
        <f t="shared" si="0"/>
        <v>0</v>
      </c>
      <c r="W19" s="36">
        <f t="shared" si="1"/>
        <v>1</v>
      </c>
    </row>
    <row r="20" spans="1:23" x14ac:dyDescent="0.3">
      <c r="A20" s="1">
        <f t="shared" si="2"/>
        <v>14</v>
      </c>
      <c r="B20" s="21" t="s">
        <v>38</v>
      </c>
      <c r="C20" s="21" t="s">
        <v>37</v>
      </c>
      <c r="D20" s="23">
        <v>16</v>
      </c>
      <c r="E20" s="24">
        <v>0</v>
      </c>
      <c r="F20" s="3"/>
      <c r="G20" s="3"/>
      <c r="H20" s="3"/>
      <c r="I20" s="6"/>
      <c r="J20" s="6"/>
      <c r="K20" s="6"/>
      <c r="L20" s="6"/>
      <c r="M20" s="10"/>
      <c r="N20" s="10"/>
      <c r="O20" s="3"/>
      <c r="P20" s="3"/>
      <c r="Q20" s="3"/>
      <c r="R20" s="3"/>
      <c r="S20" s="3"/>
      <c r="T20" s="3"/>
      <c r="U20" s="3"/>
      <c r="V20" s="35">
        <f t="shared" si="0"/>
        <v>0</v>
      </c>
      <c r="W20" s="36">
        <f t="shared" si="1"/>
        <v>1</v>
      </c>
    </row>
    <row r="21" spans="1:23" x14ac:dyDescent="0.3">
      <c r="A21" s="1">
        <v>15</v>
      </c>
      <c r="B21" s="45" t="s">
        <v>162</v>
      </c>
      <c r="C21" s="21" t="s">
        <v>163</v>
      </c>
      <c r="D21" s="23">
        <v>45</v>
      </c>
      <c r="E21" s="24">
        <v>0</v>
      </c>
      <c r="F21" s="3"/>
      <c r="G21" s="3"/>
      <c r="H21" s="3"/>
      <c r="I21" s="6"/>
      <c r="J21" s="6"/>
      <c r="K21" s="6"/>
      <c r="L21" s="6"/>
      <c r="M21" s="10"/>
      <c r="N21" s="10"/>
      <c r="O21" s="3"/>
      <c r="P21" s="3"/>
      <c r="Q21" s="3"/>
      <c r="R21" s="3"/>
      <c r="S21" s="3"/>
      <c r="T21" s="3"/>
      <c r="U21" s="3"/>
      <c r="V21" s="35">
        <f t="shared" si="0"/>
        <v>0</v>
      </c>
      <c r="W21" s="36">
        <f t="shared" si="1"/>
        <v>1</v>
      </c>
    </row>
    <row r="22" spans="1:23" x14ac:dyDescent="0.3">
      <c r="A22" s="1">
        <v>16</v>
      </c>
      <c r="B22" s="60" t="s">
        <v>151</v>
      </c>
      <c r="C22" s="60" t="s">
        <v>152</v>
      </c>
      <c r="D22" s="23">
        <v>16</v>
      </c>
      <c r="E22" s="24">
        <v>0</v>
      </c>
      <c r="F22" s="3"/>
      <c r="G22" s="3"/>
      <c r="H22" s="3"/>
      <c r="I22" s="6"/>
      <c r="J22" s="6"/>
      <c r="K22" s="6"/>
      <c r="L22" s="6"/>
      <c r="M22" s="10"/>
      <c r="N22" s="10"/>
      <c r="O22" s="3"/>
      <c r="P22" s="3"/>
      <c r="Q22" s="3"/>
      <c r="R22" s="3"/>
      <c r="S22" s="3"/>
      <c r="T22" s="3"/>
      <c r="U22" s="3"/>
      <c r="V22" s="35">
        <f t="shared" si="0"/>
        <v>0</v>
      </c>
      <c r="W22" s="36">
        <f t="shared" si="1"/>
        <v>1</v>
      </c>
    </row>
    <row r="23" spans="1:23" x14ac:dyDescent="0.3">
      <c r="A23" s="1">
        <f t="shared" si="2"/>
        <v>17</v>
      </c>
      <c r="B23" s="21" t="s">
        <v>68</v>
      </c>
      <c r="C23" s="21" t="s">
        <v>69</v>
      </c>
      <c r="D23" s="23">
        <v>50</v>
      </c>
      <c r="E23" s="24">
        <v>0</v>
      </c>
      <c r="F23" s="3"/>
      <c r="G23" s="3"/>
      <c r="H23" s="3"/>
      <c r="I23" s="6"/>
      <c r="J23" s="6"/>
      <c r="K23" s="6"/>
      <c r="L23" s="6"/>
      <c r="M23" s="10"/>
      <c r="N23" s="10"/>
      <c r="O23" s="3"/>
      <c r="P23" s="3"/>
      <c r="Q23" s="3"/>
      <c r="R23" s="3"/>
      <c r="S23" s="3"/>
      <c r="T23" s="3"/>
      <c r="U23" s="3"/>
      <c r="V23" s="35">
        <f t="shared" si="0"/>
        <v>0</v>
      </c>
      <c r="W23" s="36">
        <f t="shared" si="1"/>
        <v>1</v>
      </c>
    </row>
    <row r="24" spans="1:23" x14ac:dyDescent="0.3">
      <c r="A24" s="1">
        <f t="shared" si="2"/>
        <v>18</v>
      </c>
      <c r="B24" s="21" t="s">
        <v>62</v>
      </c>
      <c r="C24" s="21" t="s">
        <v>63</v>
      </c>
      <c r="D24" s="23">
        <v>47</v>
      </c>
      <c r="E24" s="24">
        <v>0</v>
      </c>
      <c r="F24" s="3"/>
      <c r="G24" s="3"/>
      <c r="H24" s="3"/>
      <c r="I24" s="6"/>
      <c r="J24" s="6"/>
      <c r="K24" s="6"/>
      <c r="L24" s="6"/>
      <c r="M24" s="10"/>
      <c r="N24" s="10"/>
      <c r="O24" s="3"/>
      <c r="P24" s="3"/>
      <c r="Q24" s="3"/>
      <c r="R24" s="3"/>
      <c r="S24" s="3"/>
      <c r="T24" s="3"/>
      <c r="U24" s="3"/>
      <c r="V24" s="35">
        <f t="shared" si="0"/>
        <v>0</v>
      </c>
      <c r="W24" s="36">
        <f t="shared" si="1"/>
        <v>1</v>
      </c>
    </row>
    <row r="25" spans="1:23" x14ac:dyDescent="0.3">
      <c r="A25" s="1">
        <f t="shared" si="2"/>
        <v>19</v>
      </c>
      <c r="B25" s="21" t="s">
        <v>39</v>
      </c>
      <c r="C25" s="21" t="s">
        <v>40</v>
      </c>
      <c r="D25" s="23">
        <v>16</v>
      </c>
      <c r="E25" s="24">
        <v>0</v>
      </c>
      <c r="F25" s="3"/>
      <c r="G25" s="3"/>
      <c r="H25" s="3"/>
      <c r="I25" s="6"/>
      <c r="J25" s="6"/>
      <c r="K25" s="6"/>
      <c r="L25" s="6"/>
      <c r="M25" s="10"/>
      <c r="N25" s="10"/>
      <c r="O25" s="3"/>
      <c r="P25" s="3"/>
      <c r="Q25" s="3"/>
      <c r="R25" s="3"/>
      <c r="S25" s="3"/>
      <c r="T25" s="3"/>
      <c r="U25" s="3"/>
      <c r="V25" s="35">
        <f t="shared" si="0"/>
        <v>0</v>
      </c>
      <c r="W25" s="36">
        <f t="shared" si="1"/>
        <v>1</v>
      </c>
    </row>
    <row r="26" spans="1:23" x14ac:dyDescent="0.3">
      <c r="A26" s="1">
        <f t="shared" si="2"/>
        <v>20</v>
      </c>
      <c r="B26" s="21" t="s">
        <v>41</v>
      </c>
      <c r="C26" s="21" t="s">
        <v>42</v>
      </c>
      <c r="D26" s="23">
        <v>16</v>
      </c>
      <c r="E26" s="24">
        <v>0</v>
      </c>
      <c r="F26" s="3"/>
      <c r="G26" s="3"/>
      <c r="H26" s="3"/>
      <c r="I26" s="6"/>
      <c r="J26" s="6"/>
      <c r="K26" s="6"/>
      <c r="L26" s="6"/>
      <c r="M26" s="10"/>
      <c r="N26" s="10"/>
      <c r="O26" s="3"/>
      <c r="P26" s="3"/>
      <c r="Q26" s="3"/>
      <c r="R26" s="3"/>
      <c r="S26" s="3"/>
      <c r="T26" s="3"/>
      <c r="U26" s="3"/>
      <c r="V26" s="35">
        <f t="shared" si="0"/>
        <v>0</v>
      </c>
      <c r="W26" s="36">
        <f t="shared" si="1"/>
        <v>1</v>
      </c>
    </row>
    <row r="27" spans="1:23" x14ac:dyDescent="0.3">
      <c r="A27" s="1">
        <f t="shared" si="2"/>
        <v>21</v>
      </c>
      <c r="B27" s="21" t="s">
        <v>53</v>
      </c>
      <c r="C27" s="21" t="s">
        <v>54</v>
      </c>
      <c r="D27" s="23">
        <v>38</v>
      </c>
      <c r="E27" s="24">
        <v>0</v>
      </c>
      <c r="F27" s="3"/>
      <c r="G27" s="3"/>
      <c r="H27" s="3"/>
      <c r="I27" s="6"/>
      <c r="J27" s="6"/>
      <c r="K27" s="6"/>
      <c r="L27" s="6"/>
      <c r="M27" s="10"/>
      <c r="N27" s="10"/>
      <c r="O27" s="3"/>
      <c r="P27" s="3"/>
      <c r="Q27" s="3"/>
      <c r="R27" s="3"/>
      <c r="S27" s="3"/>
      <c r="T27" s="3"/>
      <c r="U27" s="3"/>
      <c r="V27" s="35">
        <f t="shared" si="0"/>
        <v>0</v>
      </c>
      <c r="W27" s="36">
        <f t="shared" si="1"/>
        <v>1</v>
      </c>
    </row>
    <row r="28" spans="1:23" x14ac:dyDescent="0.3">
      <c r="A28" s="1">
        <f t="shared" si="2"/>
        <v>22</v>
      </c>
      <c r="B28" s="21" t="s">
        <v>26</v>
      </c>
      <c r="C28" s="21" t="s">
        <v>27</v>
      </c>
      <c r="D28" s="23">
        <v>5</v>
      </c>
      <c r="E28" s="29"/>
      <c r="F28" s="3"/>
      <c r="G28" s="3"/>
      <c r="H28" s="3"/>
      <c r="I28" s="6"/>
      <c r="J28" s="6"/>
      <c r="K28" s="6"/>
      <c r="L28" s="6"/>
      <c r="M28" s="10"/>
      <c r="N28" s="10"/>
      <c r="O28" s="3"/>
      <c r="P28" s="3"/>
      <c r="Q28" s="3"/>
      <c r="R28" s="3"/>
      <c r="S28" s="3"/>
      <c r="T28" s="3"/>
      <c r="U28" s="3"/>
      <c r="V28" s="35">
        <f t="shared" si="0"/>
        <v>0</v>
      </c>
      <c r="W28" s="36">
        <f t="shared" si="1"/>
        <v>0</v>
      </c>
    </row>
    <row r="29" spans="1:23" x14ac:dyDescent="0.3">
      <c r="A29" s="1">
        <f t="shared" si="2"/>
        <v>23</v>
      </c>
      <c r="B29" s="21" t="s">
        <v>30</v>
      </c>
      <c r="C29" s="21" t="s">
        <v>31</v>
      </c>
      <c r="D29" s="23">
        <v>12</v>
      </c>
      <c r="E29" s="29"/>
      <c r="F29" s="3"/>
      <c r="G29" s="3"/>
      <c r="H29" s="3"/>
      <c r="I29" s="6"/>
      <c r="J29" s="6"/>
      <c r="K29" s="6"/>
      <c r="L29" s="6"/>
      <c r="M29" s="10"/>
      <c r="N29" s="10"/>
      <c r="O29" s="3"/>
      <c r="P29" s="3"/>
      <c r="Q29" s="3"/>
      <c r="R29" s="3"/>
      <c r="S29" s="3"/>
      <c r="T29" s="3"/>
      <c r="U29" s="3"/>
      <c r="V29" s="35">
        <f t="shared" si="0"/>
        <v>0</v>
      </c>
      <c r="W29" s="36">
        <f t="shared" si="1"/>
        <v>0</v>
      </c>
    </row>
    <row r="30" spans="1:23" x14ac:dyDescent="0.3">
      <c r="A30" s="1">
        <f t="shared" si="2"/>
        <v>24</v>
      </c>
      <c r="B30" s="21" t="s">
        <v>34</v>
      </c>
      <c r="C30" s="21" t="s">
        <v>35</v>
      </c>
      <c r="D30" s="23">
        <v>15</v>
      </c>
      <c r="E30" s="29"/>
      <c r="F30" s="3"/>
      <c r="G30" s="3"/>
      <c r="H30" s="3"/>
      <c r="I30" s="6"/>
      <c r="J30" s="6"/>
      <c r="K30" s="6"/>
      <c r="L30" s="6"/>
      <c r="M30" s="10"/>
      <c r="N30" s="10"/>
      <c r="O30" s="3"/>
      <c r="P30" s="3"/>
      <c r="Q30" s="3"/>
      <c r="R30" s="3"/>
      <c r="S30" s="3"/>
      <c r="T30" s="3"/>
      <c r="U30" s="3"/>
      <c r="V30" s="35">
        <f t="shared" si="0"/>
        <v>0</v>
      </c>
      <c r="W30" s="36">
        <f t="shared" si="1"/>
        <v>0</v>
      </c>
    </row>
    <row r="31" spans="1:23" x14ac:dyDescent="0.3">
      <c r="A31" s="1">
        <f t="shared" si="2"/>
        <v>25</v>
      </c>
      <c r="B31" s="21" t="s">
        <v>78</v>
      </c>
      <c r="C31" s="21" t="s">
        <v>79</v>
      </c>
      <c r="D31" s="23">
        <v>58</v>
      </c>
      <c r="E31" s="29"/>
      <c r="F31" s="3"/>
      <c r="G31" s="3"/>
      <c r="H31" s="3"/>
      <c r="I31" s="6"/>
      <c r="J31" s="6"/>
      <c r="K31" s="6"/>
      <c r="L31" s="6"/>
      <c r="M31" s="10"/>
      <c r="N31" s="10"/>
      <c r="O31" s="3"/>
      <c r="P31" s="3"/>
      <c r="Q31" s="3"/>
      <c r="R31" s="3"/>
      <c r="S31" s="3"/>
      <c r="T31" s="3"/>
      <c r="U31" s="3"/>
      <c r="V31" s="35">
        <f t="shared" si="0"/>
        <v>0</v>
      </c>
      <c r="W31" s="36">
        <f t="shared" si="1"/>
        <v>0</v>
      </c>
    </row>
    <row r="32" spans="1:23" x14ac:dyDescent="0.3">
      <c r="A32" s="1">
        <f t="shared" si="2"/>
        <v>26</v>
      </c>
      <c r="B32" s="21" t="s">
        <v>64</v>
      </c>
      <c r="C32" s="21" t="s">
        <v>65</v>
      </c>
      <c r="D32" s="23">
        <v>50</v>
      </c>
      <c r="E32" s="29"/>
      <c r="F32" s="3"/>
      <c r="G32" s="3"/>
      <c r="H32" s="3"/>
      <c r="I32" s="6"/>
      <c r="J32" s="6"/>
      <c r="K32" s="6"/>
      <c r="L32" s="6"/>
      <c r="M32" s="10"/>
      <c r="N32" s="10"/>
      <c r="O32" s="3"/>
      <c r="P32" s="3"/>
      <c r="Q32" s="3"/>
      <c r="R32" s="3"/>
      <c r="S32" s="3"/>
      <c r="T32" s="3"/>
      <c r="U32" s="3"/>
      <c r="V32" s="35">
        <f t="shared" si="0"/>
        <v>0</v>
      </c>
      <c r="W32" s="36">
        <f t="shared" si="1"/>
        <v>0</v>
      </c>
    </row>
    <row r="33" spans="1:23" x14ac:dyDescent="0.3">
      <c r="A33" s="1">
        <f t="shared" si="2"/>
        <v>27</v>
      </c>
      <c r="B33" s="21" t="s">
        <v>32</v>
      </c>
      <c r="C33" s="21" t="s">
        <v>33</v>
      </c>
      <c r="D33" s="23">
        <v>12</v>
      </c>
      <c r="E33" s="29"/>
      <c r="F33" s="3"/>
      <c r="G33" s="3"/>
      <c r="H33" s="3"/>
      <c r="I33" s="6"/>
      <c r="J33" s="6"/>
      <c r="K33" s="6"/>
      <c r="L33" s="6"/>
      <c r="M33" s="10"/>
      <c r="N33" s="10"/>
      <c r="O33" s="3"/>
      <c r="P33" s="3"/>
      <c r="Q33" s="3"/>
      <c r="R33" s="3"/>
      <c r="S33" s="3"/>
      <c r="T33" s="3"/>
      <c r="U33" s="3"/>
      <c r="V33" s="35">
        <f t="shared" si="0"/>
        <v>0</v>
      </c>
      <c r="W33" s="36">
        <f t="shared" si="1"/>
        <v>0</v>
      </c>
    </row>
    <row r="34" spans="1:23" x14ac:dyDescent="0.3">
      <c r="A34" s="1">
        <f t="shared" si="2"/>
        <v>28</v>
      </c>
      <c r="B34" s="21" t="s">
        <v>74</v>
      </c>
      <c r="C34" s="21" t="s">
        <v>76</v>
      </c>
      <c r="D34" s="23">
        <v>56</v>
      </c>
      <c r="E34" s="29"/>
      <c r="F34" s="3"/>
      <c r="G34" s="3"/>
      <c r="H34" s="3"/>
      <c r="I34" s="6"/>
      <c r="J34" s="6"/>
      <c r="K34" s="6"/>
      <c r="L34" s="6"/>
      <c r="M34" s="10"/>
      <c r="N34" s="10"/>
      <c r="O34" s="3"/>
      <c r="P34" s="3"/>
      <c r="Q34" s="3"/>
      <c r="R34" s="3"/>
      <c r="S34" s="3"/>
      <c r="T34" s="3"/>
      <c r="U34" s="3"/>
      <c r="V34" s="35">
        <f t="shared" si="0"/>
        <v>0</v>
      </c>
      <c r="W34" s="36">
        <f t="shared" si="1"/>
        <v>0</v>
      </c>
    </row>
    <row r="35" spans="1:23" x14ac:dyDescent="0.3">
      <c r="A35" s="1">
        <f t="shared" si="2"/>
        <v>29</v>
      </c>
      <c r="B35" s="21" t="s">
        <v>24</v>
      </c>
      <c r="C35" s="21" t="s">
        <v>25</v>
      </c>
      <c r="D35" s="23">
        <v>2</v>
      </c>
      <c r="E35" s="29"/>
      <c r="F35" s="3"/>
      <c r="G35" s="3"/>
      <c r="H35" s="3"/>
      <c r="I35" s="6"/>
      <c r="J35" s="6"/>
      <c r="K35" s="6"/>
      <c r="L35" s="6"/>
      <c r="M35" s="10"/>
      <c r="N35" s="10"/>
      <c r="O35" s="3"/>
      <c r="P35" s="3"/>
      <c r="Q35" s="3"/>
      <c r="R35" s="3"/>
      <c r="S35" s="3"/>
      <c r="T35" s="3"/>
      <c r="U35" s="3"/>
      <c r="V35" s="35">
        <f t="shared" si="0"/>
        <v>0</v>
      </c>
      <c r="W35" s="36">
        <f t="shared" si="1"/>
        <v>0</v>
      </c>
    </row>
    <row r="36" spans="1:23" x14ac:dyDescent="0.3">
      <c r="A36" s="1">
        <f t="shared" si="2"/>
        <v>30</v>
      </c>
      <c r="B36" s="21" t="s">
        <v>47</v>
      </c>
      <c r="C36" s="21" t="s">
        <v>48</v>
      </c>
      <c r="D36" s="23">
        <v>35</v>
      </c>
      <c r="E36" s="29"/>
      <c r="F36" s="3"/>
      <c r="G36" s="3"/>
      <c r="H36" s="3"/>
      <c r="I36" s="6"/>
      <c r="J36" s="6"/>
      <c r="K36" s="6"/>
      <c r="L36" s="6"/>
      <c r="M36" s="10"/>
      <c r="N36" s="10"/>
      <c r="O36" s="3"/>
      <c r="P36" s="3"/>
      <c r="Q36" s="3"/>
      <c r="R36" s="3"/>
      <c r="S36" s="3"/>
      <c r="T36" s="3"/>
      <c r="U36" s="3"/>
      <c r="V36" s="35">
        <f t="shared" si="0"/>
        <v>0</v>
      </c>
      <c r="W36" s="36">
        <f t="shared" si="1"/>
        <v>0</v>
      </c>
    </row>
    <row r="37" spans="1:23" x14ac:dyDescent="0.3">
      <c r="A37" s="1">
        <f t="shared" si="2"/>
        <v>31</v>
      </c>
      <c r="B37" s="21" t="s">
        <v>66</v>
      </c>
      <c r="C37" s="21" t="s">
        <v>67</v>
      </c>
      <c r="D37" s="23">
        <v>50</v>
      </c>
      <c r="E37" s="29"/>
      <c r="F37" s="3"/>
      <c r="G37" s="3"/>
      <c r="H37" s="3"/>
      <c r="I37" s="6"/>
      <c r="J37" s="6"/>
      <c r="K37" s="6"/>
      <c r="L37" s="6"/>
      <c r="M37" s="10"/>
      <c r="N37" s="10"/>
      <c r="O37" s="3"/>
      <c r="P37" s="3"/>
      <c r="Q37" s="3"/>
      <c r="R37" s="3"/>
      <c r="S37" s="3"/>
      <c r="T37" s="3"/>
      <c r="U37" s="3"/>
      <c r="V37" s="35">
        <f t="shared" si="0"/>
        <v>0</v>
      </c>
      <c r="W37" s="36">
        <f t="shared" si="1"/>
        <v>0</v>
      </c>
    </row>
    <row r="38" spans="1:23" x14ac:dyDescent="0.3">
      <c r="A38" s="1">
        <f t="shared" si="2"/>
        <v>32</v>
      </c>
      <c r="B38" s="21" t="s">
        <v>49</v>
      </c>
      <c r="C38" s="21" t="s">
        <v>50</v>
      </c>
      <c r="D38" s="23">
        <v>37</v>
      </c>
      <c r="E38" s="29"/>
      <c r="F38" s="3"/>
      <c r="G38" s="3"/>
      <c r="H38" s="3"/>
      <c r="I38" s="6"/>
      <c r="J38" s="6"/>
      <c r="K38" s="6"/>
      <c r="L38" s="6"/>
      <c r="M38" s="10"/>
      <c r="N38" s="10"/>
      <c r="O38" s="3"/>
      <c r="P38" s="3"/>
      <c r="Q38" s="3"/>
      <c r="R38" s="3"/>
      <c r="S38" s="3"/>
      <c r="T38" s="3"/>
      <c r="U38" s="3"/>
      <c r="V38" s="35">
        <f t="shared" si="0"/>
        <v>0</v>
      </c>
      <c r="W38" s="36">
        <f t="shared" si="1"/>
        <v>0</v>
      </c>
    </row>
    <row r="39" spans="1:23" x14ac:dyDescent="0.3">
      <c r="A39" s="1">
        <f t="shared" si="2"/>
        <v>33</v>
      </c>
      <c r="B39" s="21" t="s">
        <v>51</v>
      </c>
      <c r="C39" s="21" t="s">
        <v>52</v>
      </c>
      <c r="D39" s="23">
        <v>37</v>
      </c>
      <c r="E39" s="29"/>
      <c r="F39" s="3"/>
      <c r="G39" s="3"/>
      <c r="H39" s="3"/>
      <c r="I39" s="6"/>
      <c r="J39" s="6"/>
      <c r="K39" s="6"/>
      <c r="L39" s="6"/>
      <c r="M39" s="10"/>
      <c r="N39" s="10"/>
      <c r="O39" s="3"/>
      <c r="P39" s="3"/>
      <c r="Q39" s="3"/>
      <c r="R39" s="3"/>
      <c r="S39" s="3"/>
      <c r="T39" s="3"/>
      <c r="U39" s="3"/>
      <c r="V39" s="35">
        <f t="shared" si="0"/>
        <v>0</v>
      </c>
      <c r="W39" s="36">
        <f t="shared" si="1"/>
        <v>0</v>
      </c>
    </row>
    <row r="40" spans="1:23" x14ac:dyDescent="0.3">
      <c r="A40" s="1">
        <f t="shared" si="2"/>
        <v>34</v>
      </c>
      <c r="B40" s="21" t="s">
        <v>43</v>
      </c>
      <c r="C40" s="21" t="s">
        <v>44</v>
      </c>
      <c r="D40" s="23">
        <v>30</v>
      </c>
      <c r="E40" s="29"/>
      <c r="F40" s="3"/>
      <c r="G40" s="3"/>
      <c r="H40" s="3"/>
      <c r="I40" s="6"/>
      <c r="J40" s="6"/>
      <c r="K40" s="6"/>
      <c r="L40" s="6"/>
      <c r="M40" s="10"/>
      <c r="N40" s="10"/>
      <c r="O40" s="3"/>
      <c r="P40" s="3"/>
      <c r="Q40" s="3"/>
      <c r="R40" s="3"/>
      <c r="S40" s="3"/>
      <c r="T40" s="3"/>
      <c r="U40" s="3"/>
      <c r="V40" s="35">
        <f t="shared" si="0"/>
        <v>0</v>
      </c>
      <c r="W40" s="36">
        <f t="shared" si="1"/>
        <v>0</v>
      </c>
    </row>
    <row r="41" spans="1:23" x14ac:dyDescent="0.3">
      <c r="A41" s="1">
        <f t="shared" si="2"/>
        <v>35</v>
      </c>
      <c r="B41" s="21" t="s">
        <v>43</v>
      </c>
      <c r="C41" s="21" t="s">
        <v>77</v>
      </c>
      <c r="D41" s="23">
        <v>56</v>
      </c>
      <c r="E41" s="29"/>
      <c r="F41" s="3"/>
      <c r="G41" s="3"/>
      <c r="H41" s="3"/>
      <c r="I41" s="6"/>
      <c r="J41" s="6"/>
      <c r="K41" s="6"/>
      <c r="L41" s="6"/>
      <c r="M41" s="10"/>
      <c r="N41" s="10"/>
      <c r="O41" s="3"/>
      <c r="P41" s="3"/>
      <c r="Q41" s="3"/>
      <c r="R41" s="3"/>
      <c r="S41" s="3"/>
      <c r="T41" s="3"/>
      <c r="U41" s="3"/>
      <c r="V41" s="35">
        <f t="shared" si="0"/>
        <v>0</v>
      </c>
      <c r="W41" s="36">
        <f t="shared" si="1"/>
        <v>0</v>
      </c>
    </row>
    <row r="42" spans="1:23" x14ac:dyDescent="0.3">
      <c r="A42" s="1">
        <f t="shared" si="2"/>
        <v>36</v>
      </c>
      <c r="B42" s="21" t="s">
        <v>45</v>
      </c>
      <c r="C42" s="21" t="s">
        <v>46</v>
      </c>
      <c r="D42" s="23">
        <v>30</v>
      </c>
      <c r="E42" s="29"/>
      <c r="F42" s="3"/>
      <c r="G42" s="3"/>
      <c r="H42" s="3"/>
      <c r="I42" s="6"/>
      <c r="J42" s="6"/>
      <c r="K42" s="6"/>
      <c r="L42" s="6"/>
      <c r="M42" s="10"/>
      <c r="N42" s="10"/>
      <c r="O42" s="3"/>
      <c r="P42" s="3"/>
      <c r="Q42" s="3"/>
      <c r="R42" s="3"/>
      <c r="S42" s="3"/>
      <c r="T42" s="3"/>
      <c r="U42" s="3"/>
      <c r="V42" s="35">
        <f t="shared" si="0"/>
        <v>0</v>
      </c>
      <c r="W42" s="36">
        <f t="shared" si="1"/>
        <v>0</v>
      </c>
    </row>
    <row r="43" spans="1:23" x14ac:dyDescent="0.3">
      <c r="A43" s="1">
        <f t="shared" si="2"/>
        <v>37</v>
      </c>
      <c r="B43" s="21" t="s">
        <v>28</v>
      </c>
      <c r="C43" s="21" t="s">
        <v>29</v>
      </c>
      <c r="D43" s="23">
        <v>10</v>
      </c>
      <c r="E43" s="29"/>
      <c r="F43" s="3"/>
      <c r="G43" s="3"/>
      <c r="H43" s="3"/>
      <c r="I43" s="6"/>
      <c r="J43" s="6"/>
      <c r="K43" s="6"/>
      <c r="L43" s="6"/>
      <c r="M43" s="10"/>
      <c r="N43" s="10"/>
      <c r="O43" s="3"/>
      <c r="P43" s="3"/>
      <c r="Q43" s="3"/>
      <c r="R43" s="3"/>
      <c r="S43" s="3"/>
      <c r="T43" s="3"/>
      <c r="U43" s="3"/>
      <c r="V43" s="35">
        <f t="shared" si="0"/>
        <v>0</v>
      </c>
      <c r="W43" s="36">
        <f t="shared" si="1"/>
        <v>0</v>
      </c>
    </row>
  </sheetData>
  <sortState ref="B6:W41">
    <sortCondition descending="1" ref="V6:V41"/>
    <sortCondition descending="1" ref="W6:W41"/>
    <sortCondition ref="B6:B41"/>
  </sortState>
  <mergeCells count="7">
    <mergeCell ref="A1:W1"/>
    <mergeCell ref="O2:U2"/>
    <mergeCell ref="W3:W5"/>
    <mergeCell ref="U3:U5"/>
    <mergeCell ref="V3:V5"/>
    <mergeCell ref="A3:A5"/>
    <mergeCell ref="B3:D4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workbookViewId="0">
      <selection activeCell="A2" sqref="A2:A4"/>
    </sheetView>
  </sheetViews>
  <sheetFormatPr baseColWidth="10" defaultColWidth="9.140625" defaultRowHeight="16.5" x14ac:dyDescent="0.3"/>
  <cols>
    <col min="1" max="1" width="2.7109375" style="1" customWidth="1"/>
    <col min="2" max="2" width="20.85546875" style="1" customWidth="1"/>
    <col min="3" max="3" width="13.140625" style="11" customWidth="1"/>
    <col min="4" max="4" width="5.85546875" style="2" customWidth="1"/>
    <col min="5" max="8" width="8.28515625" style="1" customWidth="1"/>
    <col min="9" max="9" width="8.28515625" style="5" customWidth="1"/>
    <col min="10" max="10" width="8.28515625" style="7" customWidth="1"/>
    <col min="11" max="12" width="8.28515625" style="5" customWidth="1"/>
    <col min="13" max="16" width="8.28515625" style="1" customWidth="1"/>
    <col min="17" max="17" width="8.28515625" style="9" customWidth="1"/>
    <col min="18" max="19" width="8.28515625" style="1" customWidth="1"/>
    <col min="20" max="20" width="8.28515625" style="5" customWidth="1"/>
    <col min="21" max="21" width="8.28515625" style="9" customWidth="1"/>
    <col min="22" max="22" width="9.140625" style="1"/>
    <col min="23" max="23" width="14" style="1" customWidth="1"/>
    <col min="24" max="16384" width="9.140625" style="1"/>
  </cols>
  <sheetData>
    <row r="1" spans="1:23" ht="17.25" thickBot="1" x14ac:dyDescent="0.35">
      <c r="A1" s="46" t="s">
        <v>160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s="2" customFormat="1" x14ac:dyDescent="0.3">
      <c r="A2" s="51" t="s">
        <v>155</v>
      </c>
      <c r="B2" s="52" t="s">
        <v>156</v>
      </c>
      <c r="C2" s="53"/>
      <c r="D2" s="54"/>
      <c r="E2" s="26"/>
      <c r="F2" s="13" t="s">
        <v>22</v>
      </c>
      <c r="G2" s="12"/>
      <c r="H2" s="13"/>
      <c r="I2" s="14" t="s">
        <v>5</v>
      </c>
      <c r="J2" s="15" t="s">
        <v>8</v>
      </c>
      <c r="K2" s="14" t="s">
        <v>10</v>
      </c>
      <c r="L2" s="14" t="s">
        <v>19</v>
      </c>
      <c r="M2" s="16" t="s">
        <v>16</v>
      </c>
      <c r="N2" s="16" t="s">
        <v>21</v>
      </c>
      <c r="O2" s="33" t="s">
        <v>7</v>
      </c>
      <c r="P2" s="33" t="s">
        <v>7</v>
      </c>
      <c r="Q2" s="33" t="s">
        <v>7</v>
      </c>
      <c r="R2" s="33" t="s">
        <v>7</v>
      </c>
      <c r="S2" s="33" t="s">
        <v>7</v>
      </c>
      <c r="T2" s="33" t="s">
        <v>7</v>
      </c>
      <c r="U2" s="49" t="s">
        <v>149</v>
      </c>
      <c r="V2" s="58" t="s">
        <v>150</v>
      </c>
      <c r="W2" s="48" t="s">
        <v>157</v>
      </c>
    </row>
    <row r="3" spans="1:23" s="2" customFormat="1" ht="17.25" thickBot="1" x14ac:dyDescent="0.35">
      <c r="A3" s="51"/>
      <c r="B3" s="55"/>
      <c r="C3" s="56"/>
      <c r="D3" s="57"/>
      <c r="E3" s="27" t="s">
        <v>0</v>
      </c>
      <c r="F3" s="17" t="s">
        <v>1</v>
      </c>
      <c r="G3" s="4" t="s">
        <v>2</v>
      </c>
      <c r="H3" s="4" t="s">
        <v>3</v>
      </c>
      <c r="I3" s="14" t="s">
        <v>6</v>
      </c>
      <c r="J3" s="14" t="s">
        <v>9</v>
      </c>
      <c r="K3" s="14" t="s">
        <v>11</v>
      </c>
      <c r="L3" s="14" t="s">
        <v>20</v>
      </c>
      <c r="M3" s="16" t="s">
        <v>3</v>
      </c>
      <c r="N3" s="16">
        <v>49</v>
      </c>
      <c r="O3" s="33" t="s">
        <v>12</v>
      </c>
      <c r="P3" s="33" t="s">
        <v>13</v>
      </c>
      <c r="Q3" s="33" t="s">
        <v>14</v>
      </c>
      <c r="R3" s="33" t="s">
        <v>15</v>
      </c>
      <c r="S3" s="33" t="s">
        <v>17</v>
      </c>
      <c r="T3" s="33" t="s">
        <v>18</v>
      </c>
      <c r="U3" s="49"/>
      <c r="V3" s="58"/>
      <c r="W3" s="48"/>
    </row>
    <row r="4" spans="1:23" s="2" customFormat="1" ht="30.75" customHeight="1" x14ac:dyDescent="0.3">
      <c r="A4" s="51"/>
      <c r="B4" s="31" t="s">
        <v>23</v>
      </c>
      <c r="C4" s="32" t="s">
        <v>158</v>
      </c>
      <c r="D4" s="32" t="s">
        <v>4</v>
      </c>
      <c r="E4" s="28">
        <v>43173</v>
      </c>
      <c r="F4" s="18">
        <v>43187</v>
      </c>
      <c r="G4" s="18">
        <v>43194</v>
      </c>
      <c r="H4" s="18">
        <v>43201</v>
      </c>
      <c r="I4" s="19">
        <v>43205</v>
      </c>
      <c r="J4" s="19">
        <v>43230</v>
      </c>
      <c r="K4" s="19">
        <v>43240</v>
      </c>
      <c r="L4" s="19">
        <v>43352</v>
      </c>
      <c r="M4" s="20">
        <v>43282</v>
      </c>
      <c r="N4" s="20">
        <v>43359</v>
      </c>
      <c r="O4" s="34">
        <v>43254</v>
      </c>
      <c r="P4" s="34">
        <v>43267</v>
      </c>
      <c r="Q4" s="34">
        <v>43275</v>
      </c>
      <c r="R4" s="34">
        <v>43281</v>
      </c>
      <c r="S4" s="34">
        <v>43289</v>
      </c>
      <c r="T4" s="34">
        <v>43296</v>
      </c>
      <c r="U4" s="49"/>
      <c r="V4" s="58"/>
      <c r="W4" s="59"/>
    </row>
    <row r="5" spans="1:23" s="2" customFormat="1" ht="28.5" customHeight="1" x14ac:dyDescent="0.3">
      <c r="A5" s="38"/>
      <c r="B5" s="39" t="s">
        <v>23</v>
      </c>
      <c r="C5" s="40" t="s">
        <v>158</v>
      </c>
      <c r="D5" s="40" t="s">
        <v>4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  <c r="V5" s="44" t="s">
        <v>150</v>
      </c>
      <c r="W5" s="43" t="s">
        <v>157</v>
      </c>
    </row>
    <row r="6" spans="1:23" x14ac:dyDescent="0.3">
      <c r="A6" s="1">
        <f>1</f>
        <v>1</v>
      </c>
      <c r="B6" s="21" t="s">
        <v>89</v>
      </c>
      <c r="C6" s="21" t="s">
        <v>90</v>
      </c>
      <c r="D6" s="21">
        <v>16</v>
      </c>
      <c r="E6" s="24">
        <v>20</v>
      </c>
      <c r="F6" s="3"/>
      <c r="G6" s="3"/>
      <c r="H6" s="3"/>
      <c r="I6" s="6"/>
      <c r="J6" s="8"/>
      <c r="K6" s="6"/>
      <c r="L6" s="6"/>
      <c r="M6" s="3"/>
      <c r="N6" s="3"/>
      <c r="O6" s="3"/>
      <c r="P6" s="3"/>
      <c r="Q6" s="10"/>
      <c r="R6" s="3"/>
      <c r="S6" s="3"/>
      <c r="T6" s="6"/>
      <c r="U6" s="10"/>
      <c r="V6" s="30">
        <f t="shared" ref="V6:V28" si="0">SUM(E6:T6)</f>
        <v>20</v>
      </c>
      <c r="W6" s="36">
        <f t="shared" ref="W6:W28" si="1">COUNTA(E6:T6)</f>
        <v>1</v>
      </c>
    </row>
    <row r="7" spans="1:23" x14ac:dyDescent="0.3">
      <c r="A7" s="1">
        <f>A6+1</f>
        <v>2</v>
      </c>
      <c r="B7" s="21" t="s">
        <v>91</v>
      </c>
      <c r="C7" s="21" t="s">
        <v>92</v>
      </c>
      <c r="D7" s="21">
        <v>16</v>
      </c>
      <c r="E7" s="24">
        <v>20</v>
      </c>
      <c r="F7" s="3"/>
      <c r="G7" s="3"/>
      <c r="H7" s="3"/>
      <c r="I7" s="6"/>
      <c r="J7" s="8"/>
      <c r="K7" s="6"/>
      <c r="L7" s="6"/>
      <c r="M7" s="3"/>
      <c r="N7" s="3"/>
      <c r="O7" s="3"/>
      <c r="P7" s="3"/>
      <c r="Q7" s="10"/>
      <c r="R7" s="3"/>
      <c r="S7" s="3"/>
      <c r="T7" s="6"/>
      <c r="U7" s="10"/>
      <c r="V7" s="30">
        <f t="shared" si="0"/>
        <v>20</v>
      </c>
      <c r="W7" s="36">
        <f t="shared" si="1"/>
        <v>1</v>
      </c>
    </row>
    <row r="8" spans="1:23" x14ac:dyDescent="0.3">
      <c r="A8" s="1">
        <f t="shared" ref="A8:A28" si="2">A7+1</f>
        <v>3</v>
      </c>
      <c r="B8" s="21" t="s">
        <v>118</v>
      </c>
      <c r="C8" s="21" t="s">
        <v>119</v>
      </c>
      <c r="D8" s="21">
        <v>56</v>
      </c>
      <c r="E8" s="24">
        <v>20</v>
      </c>
      <c r="F8" s="3"/>
      <c r="G8" s="3"/>
      <c r="H8" s="3"/>
      <c r="I8" s="6"/>
      <c r="J8" s="8"/>
      <c r="K8" s="6"/>
      <c r="L8" s="6"/>
      <c r="M8" s="3"/>
      <c r="N8" s="3"/>
      <c r="O8" s="3"/>
      <c r="P8" s="3"/>
      <c r="Q8" s="10"/>
      <c r="R8" s="3"/>
      <c r="S8" s="3"/>
      <c r="T8" s="6"/>
      <c r="U8" s="10"/>
      <c r="V8" s="30">
        <f t="shared" si="0"/>
        <v>20</v>
      </c>
      <c r="W8" s="36">
        <f t="shared" si="1"/>
        <v>1</v>
      </c>
    </row>
    <row r="9" spans="1:23" x14ac:dyDescent="0.3">
      <c r="A9" s="1">
        <f t="shared" si="2"/>
        <v>4</v>
      </c>
      <c r="B9" s="21" t="s">
        <v>93</v>
      </c>
      <c r="C9" s="21" t="s">
        <v>94</v>
      </c>
      <c r="D9" s="21">
        <v>16</v>
      </c>
      <c r="E9" s="24">
        <v>20</v>
      </c>
      <c r="F9" s="3"/>
      <c r="G9" s="3"/>
      <c r="H9" s="3"/>
      <c r="I9" s="6"/>
      <c r="J9" s="8"/>
      <c r="K9" s="6"/>
      <c r="L9" s="6"/>
      <c r="M9" s="3"/>
      <c r="N9" s="3"/>
      <c r="O9" s="3"/>
      <c r="P9" s="3"/>
      <c r="Q9" s="10"/>
      <c r="R9" s="3"/>
      <c r="S9" s="3"/>
      <c r="T9" s="6"/>
      <c r="U9" s="10"/>
      <c r="V9" s="30">
        <f t="shared" si="0"/>
        <v>20</v>
      </c>
      <c r="W9" s="36">
        <f t="shared" si="1"/>
        <v>1</v>
      </c>
    </row>
    <row r="10" spans="1:23" x14ac:dyDescent="0.3">
      <c r="A10" s="1">
        <f t="shared" si="2"/>
        <v>5</v>
      </c>
      <c r="B10" s="21" t="s">
        <v>112</v>
      </c>
      <c r="C10" s="21" t="s">
        <v>113</v>
      </c>
      <c r="D10" s="21">
        <v>56</v>
      </c>
      <c r="E10" s="24">
        <v>15</v>
      </c>
      <c r="F10" s="3"/>
      <c r="G10" s="3"/>
      <c r="H10" s="3"/>
      <c r="I10" s="6"/>
      <c r="J10" s="8"/>
      <c r="K10" s="6"/>
      <c r="L10" s="6"/>
      <c r="M10" s="3"/>
      <c r="N10" s="3"/>
      <c r="O10" s="3"/>
      <c r="P10" s="3"/>
      <c r="Q10" s="10"/>
      <c r="R10" s="3"/>
      <c r="S10" s="3"/>
      <c r="T10" s="6"/>
      <c r="U10" s="10"/>
      <c r="V10" s="30">
        <f t="shared" si="0"/>
        <v>15</v>
      </c>
      <c r="W10" s="36">
        <f t="shared" si="1"/>
        <v>1</v>
      </c>
    </row>
    <row r="11" spans="1:23" x14ac:dyDescent="0.3">
      <c r="A11" s="1">
        <f t="shared" si="2"/>
        <v>6</v>
      </c>
      <c r="B11" s="21" t="s">
        <v>74</v>
      </c>
      <c r="C11" s="21" t="s">
        <v>114</v>
      </c>
      <c r="D11" s="21">
        <v>56</v>
      </c>
      <c r="E11" s="24">
        <v>15</v>
      </c>
      <c r="F11" s="3"/>
      <c r="G11" s="3"/>
      <c r="H11" s="3"/>
      <c r="I11" s="6"/>
      <c r="J11" s="8"/>
      <c r="K11" s="6"/>
      <c r="L11" s="6"/>
      <c r="M11" s="3"/>
      <c r="N11" s="3"/>
      <c r="O11" s="3"/>
      <c r="P11" s="3"/>
      <c r="Q11" s="10"/>
      <c r="R11" s="3"/>
      <c r="S11" s="3"/>
      <c r="T11" s="6"/>
      <c r="U11" s="10"/>
      <c r="V11" s="30">
        <f t="shared" si="0"/>
        <v>15</v>
      </c>
      <c r="W11" s="36">
        <f t="shared" si="1"/>
        <v>1</v>
      </c>
    </row>
    <row r="12" spans="1:23" x14ac:dyDescent="0.3">
      <c r="A12" s="1">
        <f t="shared" si="2"/>
        <v>7</v>
      </c>
      <c r="B12" s="21" t="s">
        <v>115</v>
      </c>
      <c r="C12" s="21" t="s">
        <v>116</v>
      </c>
      <c r="D12" s="21">
        <v>56</v>
      </c>
      <c r="E12" s="24">
        <v>15</v>
      </c>
      <c r="F12" s="3"/>
      <c r="G12" s="3"/>
      <c r="H12" s="3"/>
      <c r="I12" s="6"/>
      <c r="J12" s="8"/>
      <c r="K12" s="6"/>
      <c r="L12" s="6"/>
      <c r="M12" s="3"/>
      <c r="N12" s="3"/>
      <c r="O12" s="3"/>
      <c r="P12" s="3"/>
      <c r="Q12" s="10"/>
      <c r="R12" s="3"/>
      <c r="S12" s="3"/>
      <c r="T12" s="6"/>
      <c r="U12" s="10"/>
      <c r="V12" s="30">
        <f t="shared" si="0"/>
        <v>15</v>
      </c>
      <c r="W12" s="36">
        <f t="shared" si="1"/>
        <v>1</v>
      </c>
    </row>
    <row r="13" spans="1:23" ht="32.25" x14ac:dyDescent="0.3">
      <c r="A13" s="1">
        <f t="shared" si="2"/>
        <v>8</v>
      </c>
      <c r="B13" s="21" t="s">
        <v>105</v>
      </c>
      <c r="C13" s="21" t="s">
        <v>106</v>
      </c>
      <c r="D13" s="21">
        <v>47</v>
      </c>
      <c r="E13" s="24">
        <v>10</v>
      </c>
      <c r="F13" s="3"/>
      <c r="G13" s="3"/>
      <c r="H13" s="3"/>
      <c r="I13" s="6"/>
      <c r="J13" s="8"/>
      <c r="K13" s="6"/>
      <c r="L13" s="6"/>
      <c r="M13" s="3"/>
      <c r="N13" s="3"/>
      <c r="O13" s="3"/>
      <c r="P13" s="3"/>
      <c r="Q13" s="10"/>
      <c r="R13" s="3"/>
      <c r="S13" s="3"/>
      <c r="T13" s="6"/>
      <c r="U13" s="10"/>
      <c r="V13" s="30">
        <f t="shared" si="0"/>
        <v>10</v>
      </c>
      <c r="W13" s="36">
        <f t="shared" si="1"/>
        <v>1</v>
      </c>
    </row>
    <row r="14" spans="1:23" x14ac:dyDescent="0.3">
      <c r="A14" s="1">
        <f t="shared" si="2"/>
        <v>9</v>
      </c>
      <c r="B14" s="21" t="s">
        <v>101</v>
      </c>
      <c r="C14" s="21" t="s">
        <v>102</v>
      </c>
      <c r="D14" s="21">
        <v>45</v>
      </c>
      <c r="E14" s="24">
        <v>10</v>
      </c>
      <c r="F14" s="3"/>
      <c r="G14" s="3"/>
      <c r="H14" s="3"/>
      <c r="I14" s="6"/>
      <c r="J14" s="8"/>
      <c r="K14" s="6"/>
      <c r="L14" s="6"/>
      <c r="M14" s="3"/>
      <c r="N14" s="3"/>
      <c r="O14" s="3"/>
      <c r="P14" s="3"/>
      <c r="Q14" s="10"/>
      <c r="R14" s="3"/>
      <c r="S14" s="3"/>
      <c r="T14" s="6"/>
      <c r="U14" s="10"/>
      <c r="V14" s="30">
        <f t="shared" si="0"/>
        <v>10</v>
      </c>
      <c r="W14" s="36">
        <f t="shared" si="1"/>
        <v>1</v>
      </c>
    </row>
    <row r="15" spans="1:23" x14ac:dyDescent="0.3">
      <c r="A15" s="1">
        <f t="shared" si="2"/>
        <v>10</v>
      </c>
      <c r="B15" s="21" t="s">
        <v>103</v>
      </c>
      <c r="C15" s="21" t="s">
        <v>104</v>
      </c>
      <c r="D15" s="21">
        <v>45</v>
      </c>
      <c r="E15" s="24">
        <v>10</v>
      </c>
      <c r="F15" s="3"/>
      <c r="G15" s="3"/>
      <c r="H15" s="3"/>
      <c r="I15" s="6"/>
      <c r="J15" s="8"/>
      <c r="K15" s="6"/>
      <c r="L15" s="6"/>
      <c r="M15" s="3"/>
      <c r="N15" s="3"/>
      <c r="O15" s="3"/>
      <c r="P15" s="3"/>
      <c r="Q15" s="10"/>
      <c r="R15" s="3"/>
      <c r="S15" s="3"/>
      <c r="T15" s="6"/>
      <c r="U15" s="10"/>
      <c r="V15" s="30">
        <f t="shared" si="0"/>
        <v>10</v>
      </c>
      <c r="W15" s="36">
        <f t="shared" si="1"/>
        <v>1</v>
      </c>
    </row>
    <row r="16" spans="1:23" x14ac:dyDescent="0.3">
      <c r="A16" s="1">
        <f t="shared" si="2"/>
        <v>11</v>
      </c>
      <c r="B16" s="21" t="s">
        <v>70</v>
      </c>
      <c r="C16" s="21" t="s">
        <v>107</v>
      </c>
      <c r="D16" s="21">
        <v>53</v>
      </c>
      <c r="E16" s="24">
        <v>5</v>
      </c>
      <c r="F16" s="3"/>
      <c r="G16" s="3"/>
      <c r="H16" s="3"/>
      <c r="I16" s="6"/>
      <c r="J16" s="8"/>
      <c r="K16" s="6"/>
      <c r="L16" s="6"/>
      <c r="M16" s="3"/>
      <c r="N16" s="3"/>
      <c r="O16" s="3"/>
      <c r="P16" s="3"/>
      <c r="Q16" s="10"/>
      <c r="R16" s="3"/>
      <c r="S16" s="3"/>
      <c r="T16" s="6"/>
      <c r="U16" s="10"/>
      <c r="V16" s="30">
        <f t="shared" si="0"/>
        <v>5</v>
      </c>
      <c r="W16" s="36">
        <f t="shared" si="1"/>
        <v>1</v>
      </c>
    </row>
    <row r="17" spans="1:23" x14ac:dyDescent="0.3">
      <c r="A17" s="1">
        <f t="shared" si="2"/>
        <v>12</v>
      </c>
      <c r="B17" s="21" t="s">
        <v>72</v>
      </c>
      <c r="C17" s="21" t="s">
        <v>108</v>
      </c>
      <c r="D17" s="21">
        <v>53</v>
      </c>
      <c r="E17" s="24">
        <v>5</v>
      </c>
      <c r="F17" s="3"/>
      <c r="G17" s="3"/>
      <c r="H17" s="3"/>
      <c r="I17" s="6"/>
      <c r="J17" s="8"/>
      <c r="K17" s="6"/>
      <c r="L17" s="6"/>
      <c r="M17" s="3"/>
      <c r="N17" s="3"/>
      <c r="O17" s="3"/>
      <c r="P17" s="3"/>
      <c r="Q17" s="10"/>
      <c r="R17" s="3"/>
      <c r="S17" s="3"/>
      <c r="T17" s="6"/>
      <c r="U17" s="10"/>
      <c r="V17" s="30">
        <f t="shared" si="0"/>
        <v>5</v>
      </c>
      <c r="W17" s="36">
        <f t="shared" si="1"/>
        <v>1</v>
      </c>
    </row>
    <row r="18" spans="1:23" x14ac:dyDescent="0.3">
      <c r="A18" s="1">
        <f t="shared" si="2"/>
        <v>13</v>
      </c>
      <c r="B18" s="21" t="s">
        <v>109</v>
      </c>
      <c r="C18" s="21" t="s">
        <v>110</v>
      </c>
      <c r="D18" s="21">
        <v>53</v>
      </c>
      <c r="E18" s="24">
        <v>5</v>
      </c>
      <c r="F18" s="3"/>
      <c r="G18" s="3"/>
      <c r="H18" s="3"/>
      <c r="I18" s="6"/>
      <c r="J18" s="8"/>
      <c r="K18" s="6"/>
      <c r="L18" s="6"/>
      <c r="M18" s="3"/>
      <c r="N18" s="3"/>
      <c r="O18" s="3"/>
      <c r="P18" s="3"/>
      <c r="Q18" s="10"/>
      <c r="R18" s="3"/>
      <c r="S18" s="3"/>
      <c r="T18" s="6"/>
      <c r="U18" s="10"/>
      <c r="V18" s="30">
        <f t="shared" si="0"/>
        <v>5</v>
      </c>
      <c r="W18" s="36">
        <f t="shared" si="1"/>
        <v>1</v>
      </c>
    </row>
    <row r="19" spans="1:23" x14ac:dyDescent="0.3">
      <c r="A19" s="1">
        <f>A18+1</f>
        <v>14</v>
      </c>
      <c r="B19" s="21" t="s">
        <v>117</v>
      </c>
      <c r="C19" s="21" t="s">
        <v>54</v>
      </c>
      <c r="D19" s="21">
        <v>56</v>
      </c>
      <c r="E19" s="24">
        <v>0</v>
      </c>
      <c r="F19" s="3"/>
      <c r="G19" s="3"/>
      <c r="H19" s="3"/>
      <c r="I19" s="6"/>
      <c r="J19" s="8"/>
      <c r="K19" s="6"/>
      <c r="L19" s="6"/>
      <c r="M19" s="3"/>
      <c r="N19" s="3"/>
      <c r="O19" s="3"/>
      <c r="P19" s="3"/>
      <c r="Q19" s="10"/>
      <c r="R19" s="3"/>
      <c r="S19" s="3"/>
      <c r="T19" s="6"/>
      <c r="U19" s="10"/>
      <c r="V19" s="30">
        <f t="shared" si="0"/>
        <v>0</v>
      </c>
      <c r="W19" s="36">
        <f t="shared" si="1"/>
        <v>1</v>
      </c>
    </row>
    <row r="20" spans="1:23" x14ac:dyDescent="0.3">
      <c r="A20" s="1">
        <f t="shared" si="2"/>
        <v>15</v>
      </c>
      <c r="B20" s="21" t="s">
        <v>53</v>
      </c>
      <c r="C20" s="21" t="s">
        <v>98</v>
      </c>
      <c r="D20" s="21">
        <v>38</v>
      </c>
      <c r="E20" s="24">
        <v>0</v>
      </c>
      <c r="F20" s="3"/>
      <c r="G20" s="3"/>
      <c r="H20" s="3"/>
      <c r="I20" s="6"/>
      <c r="J20" s="8"/>
      <c r="K20" s="6"/>
      <c r="L20" s="6"/>
      <c r="M20" s="3"/>
      <c r="N20" s="3"/>
      <c r="O20" s="3"/>
      <c r="P20" s="3"/>
      <c r="Q20" s="10"/>
      <c r="R20" s="3"/>
      <c r="S20" s="3"/>
      <c r="T20" s="6"/>
      <c r="U20" s="10"/>
      <c r="V20" s="30">
        <f t="shared" si="0"/>
        <v>0</v>
      </c>
      <c r="W20" s="36">
        <f t="shared" si="1"/>
        <v>1</v>
      </c>
    </row>
    <row r="21" spans="1:23" x14ac:dyDescent="0.3">
      <c r="A21" s="1">
        <f t="shared" si="2"/>
        <v>16</v>
      </c>
      <c r="B21" s="21" t="s">
        <v>87</v>
      </c>
      <c r="C21" s="21" t="s">
        <v>88</v>
      </c>
      <c r="D21" s="21">
        <v>16</v>
      </c>
      <c r="E21" s="3"/>
      <c r="F21" s="3"/>
      <c r="G21" s="3"/>
      <c r="H21" s="3"/>
      <c r="I21" s="6"/>
      <c r="J21" s="8"/>
      <c r="K21" s="6"/>
      <c r="L21" s="6"/>
      <c r="M21" s="3"/>
      <c r="N21" s="3"/>
      <c r="O21" s="3"/>
      <c r="P21" s="3"/>
      <c r="Q21" s="10"/>
      <c r="R21" s="3"/>
      <c r="S21" s="3"/>
      <c r="T21" s="6"/>
      <c r="U21" s="10"/>
      <c r="V21" s="30">
        <f t="shared" si="0"/>
        <v>0</v>
      </c>
      <c r="W21" s="36">
        <f t="shared" si="1"/>
        <v>0</v>
      </c>
    </row>
    <row r="22" spans="1:23" x14ac:dyDescent="0.3">
      <c r="A22" s="1">
        <f t="shared" si="2"/>
        <v>17</v>
      </c>
      <c r="B22" s="21" t="s">
        <v>24</v>
      </c>
      <c r="C22" s="21" t="s">
        <v>84</v>
      </c>
      <c r="D22" s="21">
        <v>2</v>
      </c>
      <c r="E22" s="3"/>
      <c r="F22" s="3"/>
      <c r="G22" s="3"/>
      <c r="H22" s="3"/>
      <c r="I22" s="6"/>
      <c r="J22" s="8"/>
      <c r="K22" s="6"/>
      <c r="L22" s="6"/>
      <c r="M22" s="3"/>
      <c r="N22" s="3"/>
      <c r="O22" s="3"/>
      <c r="P22" s="3"/>
      <c r="Q22" s="10"/>
      <c r="R22" s="3"/>
      <c r="S22" s="3"/>
      <c r="T22" s="6"/>
      <c r="U22" s="10"/>
      <c r="V22" s="30">
        <f t="shared" si="0"/>
        <v>0</v>
      </c>
      <c r="W22" s="36">
        <f t="shared" si="1"/>
        <v>0</v>
      </c>
    </row>
    <row r="23" spans="1:23" x14ac:dyDescent="0.3">
      <c r="A23" s="1">
        <f t="shared" si="2"/>
        <v>18</v>
      </c>
      <c r="B23" s="21" t="s">
        <v>85</v>
      </c>
      <c r="C23" s="21" t="s">
        <v>86</v>
      </c>
      <c r="D23" s="21">
        <v>2</v>
      </c>
      <c r="E23" s="3"/>
      <c r="F23" s="3"/>
      <c r="G23" s="3"/>
      <c r="H23" s="3"/>
      <c r="I23" s="6"/>
      <c r="J23" s="8"/>
      <c r="K23" s="6"/>
      <c r="L23" s="6"/>
      <c r="M23" s="3"/>
      <c r="N23" s="3"/>
      <c r="O23" s="3"/>
      <c r="P23" s="3"/>
      <c r="Q23" s="10"/>
      <c r="R23" s="3"/>
      <c r="S23" s="3"/>
      <c r="T23" s="6"/>
      <c r="U23" s="10"/>
      <c r="V23" s="30">
        <f t="shared" si="0"/>
        <v>0</v>
      </c>
      <c r="W23" s="36">
        <f t="shared" si="1"/>
        <v>0</v>
      </c>
    </row>
    <row r="24" spans="1:23" x14ac:dyDescent="0.3">
      <c r="A24" s="1">
        <f t="shared" si="2"/>
        <v>19</v>
      </c>
      <c r="B24" s="21" t="s">
        <v>99</v>
      </c>
      <c r="C24" s="21" t="s">
        <v>100</v>
      </c>
      <c r="D24" s="21">
        <v>39</v>
      </c>
      <c r="E24" s="3"/>
      <c r="F24" s="3"/>
      <c r="G24" s="3"/>
      <c r="H24" s="3"/>
      <c r="I24" s="6"/>
      <c r="J24" s="8"/>
      <c r="K24" s="6"/>
      <c r="L24" s="6"/>
      <c r="M24" s="3"/>
      <c r="N24" s="3"/>
      <c r="O24" s="3"/>
      <c r="P24" s="3"/>
      <c r="Q24" s="10"/>
      <c r="R24" s="3"/>
      <c r="S24" s="3"/>
      <c r="T24" s="6"/>
      <c r="U24" s="10"/>
      <c r="V24" s="30">
        <f t="shared" si="0"/>
        <v>0</v>
      </c>
      <c r="W24" s="36">
        <f t="shared" si="1"/>
        <v>0</v>
      </c>
    </row>
    <row r="25" spans="1:23" x14ac:dyDescent="0.3">
      <c r="A25" s="1">
        <f t="shared" si="2"/>
        <v>20</v>
      </c>
      <c r="B25" s="21" t="s">
        <v>96</v>
      </c>
      <c r="C25" s="21" t="s">
        <v>97</v>
      </c>
      <c r="D25" s="21">
        <v>31</v>
      </c>
      <c r="E25" s="3"/>
      <c r="F25" s="3"/>
      <c r="G25" s="3"/>
      <c r="H25" s="3"/>
      <c r="I25" s="6"/>
      <c r="J25" s="8"/>
      <c r="K25" s="6"/>
      <c r="L25" s="6"/>
      <c r="M25" s="3"/>
      <c r="N25" s="3"/>
      <c r="O25" s="3"/>
      <c r="P25" s="3"/>
      <c r="Q25" s="10"/>
      <c r="R25" s="3"/>
      <c r="S25" s="3"/>
      <c r="T25" s="6"/>
      <c r="U25" s="10"/>
      <c r="V25" s="30">
        <f t="shared" si="0"/>
        <v>0</v>
      </c>
      <c r="W25" s="36">
        <f t="shared" si="1"/>
        <v>0</v>
      </c>
    </row>
    <row r="26" spans="1:23" x14ac:dyDescent="0.3">
      <c r="A26" s="1">
        <f t="shared" si="2"/>
        <v>21</v>
      </c>
      <c r="B26" s="21" t="s">
        <v>95</v>
      </c>
      <c r="C26" s="21" t="s">
        <v>50</v>
      </c>
      <c r="D26" s="21">
        <v>30</v>
      </c>
      <c r="E26" s="3"/>
      <c r="F26" s="3"/>
      <c r="G26" s="3"/>
      <c r="H26" s="3"/>
      <c r="I26" s="6"/>
      <c r="J26" s="8"/>
      <c r="K26" s="6"/>
      <c r="L26" s="6"/>
      <c r="M26" s="3"/>
      <c r="N26" s="3"/>
      <c r="O26" s="3"/>
      <c r="P26" s="3"/>
      <c r="Q26" s="10"/>
      <c r="R26" s="3"/>
      <c r="S26" s="3"/>
      <c r="T26" s="6"/>
      <c r="U26" s="10"/>
      <c r="V26" s="30">
        <f t="shared" si="0"/>
        <v>0</v>
      </c>
      <c r="W26" s="36">
        <f t="shared" si="1"/>
        <v>0</v>
      </c>
    </row>
    <row r="27" spans="1:23" x14ac:dyDescent="0.3">
      <c r="A27" s="1">
        <f t="shared" si="2"/>
        <v>22</v>
      </c>
      <c r="B27" s="21" t="s">
        <v>111</v>
      </c>
      <c r="C27" s="21" t="s">
        <v>106</v>
      </c>
      <c r="D27" s="21">
        <v>53</v>
      </c>
      <c r="E27" s="3"/>
      <c r="F27" s="3"/>
      <c r="G27" s="3"/>
      <c r="H27" s="3"/>
      <c r="I27" s="6"/>
      <c r="J27" s="8"/>
      <c r="K27" s="6"/>
      <c r="L27" s="6"/>
      <c r="M27" s="3"/>
      <c r="N27" s="3"/>
      <c r="O27" s="3"/>
      <c r="P27" s="3"/>
      <c r="Q27" s="10"/>
      <c r="R27" s="3"/>
      <c r="S27" s="3"/>
      <c r="T27" s="6"/>
      <c r="U27" s="10"/>
      <c r="V27" s="30">
        <f t="shared" si="0"/>
        <v>0</v>
      </c>
      <c r="W27" s="36">
        <f t="shared" si="1"/>
        <v>0</v>
      </c>
    </row>
    <row r="28" spans="1:23" x14ac:dyDescent="0.3">
      <c r="A28" s="1">
        <f t="shared" si="2"/>
        <v>23</v>
      </c>
      <c r="B28" s="21" t="s">
        <v>82</v>
      </c>
      <c r="C28" s="21" t="s">
        <v>120</v>
      </c>
      <c r="D28" s="21">
        <v>58</v>
      </c>
      <c r="E28" s="3"/>
      <c r="F28" s="3"/>
      <c r="G28" s="3"/>
      <c r="H28" s="3"/>
      <c r="I28" s="6"/>
      <c r="J28" s="8"/>
      <c r="K28" s="6"/>
      <c r="L28" s="6"/>
      <c r="M28" s="3"/>
      <c r="N28" s="3"/>
      <c r="O28" s="3"/>
      <c r="P28" s="3"/>
      <c r="Q28" s="10"/>
      <c r="R28" s="3"/>
      <c r="S28" s="3"/>
      <c r="T28" s="6"/>
      <c r="U28" s="10"/>
      <c r="V28" s="30">
        <f t="shared" si="0"/>
        <v>0</v>
      </c>
      <c r="W28" s="36">
        <f t="shared" si="1"/>
        <v>0</v>
      </c>
    </row>
  </sheetData>
  <sortState ref="B6:W28">
    <sortCondition descending="1" ref="V6:V28"/>
    <sortCondition descending="1" ref="W6:W28"/>
    <sortCondition ref="B6:B28"/>
  </sortState>
  <mergeCells count="6">
    <mergeCell ref="A1:W1"/>
    <mergeCell ref="A2:A4"/>
    <mergeCell ref="B2:D3"/>
    <mergeCell ref="U2:U4"/>
    <mergeCell ref="V2:V4"/>
    <mergeCell ref="W2:W4"/>
  </mergeCells>
  <pageMargins left="0.25" right="0.25" top="0.75" bottom="0.75" header="0.3" footer="0.3"/>
  <pageSetup paperSize="9" scale="6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tabSelected="1" workbookViewId="0">
      <selection activeCell="C10" sqref="C10"/>
    </sheetView>
  </sheetViews>
  <sheetFormatPr baseColWidth="10" defaultColWidth="9.140625" defaultRowHeight="16.5" x14ac:dyDescent="0.3"/>
  <cols>
    <col min="1" max="1" width="2.7109375" style="1" customWidth="1"/>
    <col min="2" max="2" width="20.85546875" style="1" customWidth="1"/>
    <col min="3" max="3" width="13.140625" style="11" customWidth="1"/>
    <col min="4" max="4" width="10.85546875" style="2" customWidth="1"/>
    <col min="5" max="8" width="8.28515625" style="1" customWidth="1"/>
    <col min="9" max="9" width="8.28515625" style="5" customWidth="1"/>
    <col min="10" max="10" width="8.28515625" style="7" customWidth="1"/>
    <col min="11" max="12" width="8.28515625" style="5" customWidth="1"/>
    <col min="13" max="16" width="8.28515625" style="1" customWidth="1"/>
    <col min="17" max="17" width="8.28515625" style="9" customWidth="1"/>
    <col min="18" max="19" width="8.28515625" style="1" customWidth="1"/>
    <col min="20" max="20" width="8.28515625" style="5" customWidth="1"/>
    <col min="21" max="21" width="8.28515625" style="9" customWidth="1"/>
    <col min="22" max="16384" width="9.140625" style="1"/>
  </cols>
  <sheetData>
    <row r="1" spans="1:23" ht="15.75" customHeight="1" thickBot="1" x14ac:dyDescent="0.35">
      <c r="A1" s="46" t="s">
        <v>161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s="2" customFormat="1" x14ac:dyDescent="0.3">
      <c r="A2" s="51" t="s">
        <v>155</v>
      </c>
      <c r="B2" s="52" t="s">
        <v>156</v>
      </c>
      <c r="C2" s="53"/>
      <c r="D2" s="54"/>
      <c r="E2" s="26"/>
      <c r="F2" s="13" t="s">
        <v>22</v>
      </c>
      <c r="G2" s="12"/>
      <c r="H2" s="13"/>
      <c r="I2" s="14" t="s">
        <v>5</v>
      </c>
      <c r="J2" s="15" t="s">
        <v>8</v>
      </c>
      <c r="K2" s="14" t="s">
        <v>10</v>
      </c>
      <c r="L2" s="14" t="s">
        <v>19</v>
      </c>
      <c r="M2" s="16" t="s">
        <v>16</v>
      </c>
      <c r="N2" s="16" t="s">
        <v>21</v>
      </c>
      <c r="O2" s="33" t="s">
        <v>7</v>
      </c>
      <c r="P2" s="33" t="s">
        <v>7</v>
      </c>
      <c r="Q2" s="33" t="s">
        <v>7</v>
      </c>
      <c r="R2" s="33" t="s">
        <v>7</v>
      </c>
      <c r="S2" s="33" t="s">
        <v>7</v>
      </c>
      <c r="T2" s="33" t="s">
        <v>7</v>
      </c>
      <c r="U2" s="49" t="s">
        <v>149</v>
      </c>
      <c r="V2" s="50" t="s">
        <v>150</v>
      </c>
      <c r="W2" s="48" t="s">
        <v>157</v>
      </c>
    </row>
    <row r="3" spans="1:23" s="2" customFormat="1" ht="17.25" thickBot="1" x14ac:dyDescent="0.35">
      <c r="A3" s="51"/>
      <c r="B3" s="55"/>
      <c r="C3" s="56"/>
      <c r="D3" s="57"/>
      <c r="E3" s="27" t="s">
        <v>0</v>
      </c>
      <c r="F3" s="17" t="s">
        <v>1</v>
      </c>
      <c r="G3" s="4" t="s">
        <v>2</v>
      </c>
      <c r="H3" s="4" t="s">
        <v>3</v>
      </c>
      <c r="I3" s="14" t="s">
        <v>6</v>
      </c>
      <c r="J3" s="14" t="s">
        <v>9</v>
      </c>
      <c r="K3" s="14" t="s">
        <v>11</v>
      </c>
      <c r="L3" s="14" t="s">
        <v>20</v>
      </c>
      <c r="M3" s="16" t="s">
        <v>3</v>
      </c>
      <c r="N3" s="16">
        <v>49</v>
      </c>
      <c r="O3" s="33" t="s">
        <v>12</v>
      </c>
      <c r="P3" s="33" t="s">
        <v>13</v>
      </c>
      <c r="Q3" s="33" t="s">
        <v>14</v>
      </c>
      <c r="R3" s="33" t="s">
        <v>15</v>
      </c>
      <c r="S3" s="33" t="s">
        <v>17</v>
      </c>
      <c r="T3" s="33" t="s">
        <v>18</v>
      </c>
      <c r="U3" s="49"/>
      <c r="V3" s="50"/>
      <c r="W3" s="48"/>
    </row>
    <row r="4" spans="1:23" s="2" customFormat="1" ht="30" customHeight="1" x14ac:dyDescent="0.3">
      <c r="A4" s="51"/>
      <c r="B4" s="31" t="s">
        <v>23</v>
      </c>
      <c r="C4" s="32" t="s">
        <v>158</v>
      </c>
      <c r="D4" s="32" t="s">
        <v>4</v>
      </c>
      <c r="E4" s="28">
        <v>43173</v>
      </c>
      <c r="F4" s="18">
        <v>43187</v>
      </c>
      <c r="G4" s="18">
        <v>43194</v>
      </c>
      <c r="H4" s="18">
        <v>43201</v>
      </c>
      <c r="I4" s="19">
        <v>43205</v>
      </c>
      <c r="J4" s="19">
        <v>43230</v>
      </c>
      <c r="K4" s="19">
        <v>43240</v>
      </c>
      <c r="L4" s="19">
        <v>43352</v>
      </c>
      <c r="M4" s="20">
        <v>43282</v>
      </c>
      <c r="N4" s="20">
        <v>43359</v>
      </c>
      <c r="O4" s="34">
        <v>43254</v>
      </c>
      <c r="P4" s="34">
        <v>43267</v>
      </c>
      <c r="Q4" s="34">
        <v>43275</v>
      </c>
      <c r="R4" s="34">
        <v>43281</v>
      </c>
      <c r="S4" s="34">
        <v>43289</v>
      </c>
      <c r="T4" s="34">
        <v>43296</v>
      </c>
      <c r="U4" s="49"/>
      <c r="V4" s="50"/>
      <c r="W4" s="59"/>
    </row>
    <row r="5" spans="1:23" s="2" customFormat="1" ht="28.5" customHeight="1" x14ac:dyDescent="0.3">
      <c r="A5" s="38"/>
      <c r="B5" s="39" t="s">
        <v>23</v>
      </c>
      <c r="C5" s="40" t="s">
        <v>158</v>
      </c>
      <c r="D5" s="40" t="s">
        <v>4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  <c r="V5" s="44" t="s">
        <v>150</v>
      </c>
      <c r="W5" s="43" t="s">
        <v>157</v>
      </c>
    </row>
    <row r="6" spans="1:23" x14ac:dyDescent="0.3">
      <c r="A6" s="1">
        <v>1</v>
      </c>
      <c r="B6" s="21" t="s">
        <v>147</v>
      </c>
      <c r="C6" s="21" t="s">
        <v>148</v>
      </c>
      <c r="D6" s="22">
        <v>1</v>
      </c>
      <c r="E6" s="24">
        <v>20</v>
      </c>
      <c r="F6" s="3"/>
      <c r="G6" s="3"/>
      <c r="H6" s="3"/>
      <c r="I6" s="6"/>
      <c r="J6" s="8"/>
      <c r="K6" s="6"/>
      <c r="L6" s="6"/>
      <c r="M6" s="3"/>
      <c r="N6" s="3"/>
      <c r="O6" s="3"/>
      <c r="P6" s="3"/>
      <c r="Q6" s="10"/>
      <c r="R6" s="3"/>
      <c r="S6" s="3"/>
      <c r="T6" s="6"/>
      <c r="U6" s="10"/>
      <c r="V6" s="37">
        <f t="shared" ref="V6:V24" si="0">SUM(E6:T6)</f>
        <v>20</v>
      </c>
      <c r="W6" s="36">
        <f t="shared" ref="W6:W24" si="1">COUNTA(E6:T6)</f>
        <v>1</v>
      </c>
    </row>
    <row r="7" spans="1:23" x14ac:dyDescent="0.3">
      <c r="A7" s="1">
        <f>A6+1</f>
        <v>2</v>
      </c>
      <c r="B7" s="21" t="s">
        <v>145</v>
      </c>
      <c r="C7" s="21" t="s">
        <v>146</v>
      </c>
      <c r="D7" s="21">
        <v>16</v>
      </c>
      <c r="E7" s="24">
        <v>20</v>
      </c>
      <c r="F7" s="3"/>
      <c r="G7" s="3"/>
      <c r="H7" s="3"/>
      <c r="I7" s="6"/>
      <c r="J7" s="8"/>
      <c r="K7" s="6"/>
      <c r="L7" s="6"/>
      <c r="M7" s="3"/>
      <c r="N7" s="3"/>
      <c r="O7" s="3"/>
      <c r="P7" s="3"/>
      <c r="Q7" s="10"/>
      <c r="R7" s="3"/>
      <c r="S7" s="3"/>
      <c r="T7" s="6"/>
      <c r="U7" s="10"/>
      <c r="V7" s="37">
        <f t="shared" si="0"/>
        <v>20</v>
      </c>
      <c r="W7" s="36">
        <f t="shared" si="1"/>
        <v>1</v>
      </c>
    </row>
    <row r="8" spans="1:23" x14ac:dyDescent="0.3">
      <c r="A8" s="1">
        <f t="shared" ref="A8:A24" si="2">A7+1</f>
        <v>3</v>
      </c>
      <c r="B8" s="21" t="s">
        <v>127</v>
      </c>
      <c r="C8" s="21" t="s">
        <v>44</v>
      </c>
      <c r="D8" s="21">
        <v>16</v>
      </c>
      <c r="E8" s="24">
        <v>20</v>
      </c>
      <c r="F8" s="3"/>
      <c r="G8" s="3"/>
      <c r="H8" s="3"/>
      <c r="I8" s="6"/>
      <c r="J8" s="8"/>
      <c r="K8" s="6"/>
      <c r="L8" s="6"/>
      <c r="M8" s="3"/>
      <c r="N8" s="3"/>
      <c r="O8" s="3"/>
      <c r="P8" s="3"/>
      <c r="Q8" s="10"/>
      <c r="R8" s="3"/>
      <c r="S8" s="3"/>
      <c r="T8" s="6"/>
      <c r="U8" s="10"/>
      <c r="V8" s="37">
        <f t="shared" si="0"/>
        <v>20</v>
      </c>
      <c r="W8" s="36">
        <f t="shared" si="1"/>
        <v>1</v>
      </c>
    </row>
    <row r="9" spans="1:23" x14ac:dyDescent="0.3">
      <c r="A9" s="1">
        <v>4</v>
      </c>
      <c r="B9" s="21" t="s">
        <v>164</v>
      </c>
      <c r="C9" s="21" t="s">
        <v>165</v>
      </c>
      <c r="D9" s="21">
        <v>47</v>
      </c>
      <c r="E9" s="24">
        <v>15</v>
      </c>
      <c r="F9" s="3"/>
      <c r="G9" s="3"/>
      <c r="H9" s="3"/>
      <c r="I9" s="6"/>
      <c r="J9" s="8"/>
      <c r="K9" s="6"/>
      <c r="L9" s="6"/>
      <c r="M9" s="3"/>
      <c r="N9" s="3"/>
      <c r="O9" s="3"/>
      <c r="P9" s="3"/>
      <c r="Q9" s="10"/>
      <c r="R9" s="3"/>
      <c r="S9" s="3"/>
      <c r="T9" s="6"/>
      <c r="U9" s="10"/>
      <c r="V9" s="37"/>
      <c r="W9" s="36"/>
    </row>
    <row r="10" spans="1:23" x14ac:dyDescent="0.3">
      <c r="A10" s="1">
        <v>5</v>
      </c>
      <c r="B10" s="21" t="s">
        <v>138</v>
      </c>
      <c r="C10" s="21" t="s">
        <v>139</v>
      </c>
      <c r="D10" s="21">
        <v>47</v>
      </c>
      <c r="E10" s="24">
        <v>15</v>
      </c>
      <c r="F10" s="3"/>
      <c r="G10" s="3"/>
      <c r="H10" s="3"/>
      <c r="I10" s="6"/>
      <c r="J10" s="8"/>
      <c r="K10" s="6"/>
      <c r="L10" s="6"/>
      <c r="M10" s="3"/>
      <c r="N10" s="3"/>
      <c r="O10" s="3"/>
      <c r="P10" s="3"/>
      <c r="Q10" s="10"/>
      <c r="R10" s="3"/>
      <c r="S10" s="3"/>
      <c r="T10" s="6"/>
      <c r="U10" s="10"/>
      <c r="V10" s="37">
        <f t="shared" si="0"/>
        <v>15</v>
      </c>
      <c r="W10" s="36">
        <f t="shared" si="1"/>
        <v>1</v>
      </c>
    </row>
    <row r="11" spans="1:23" x14ac:dyDescent="0.3">
      <c r="A11" s="1">
        <f t="shared" si="2"/>
        <v>6</v>
      </c>
      <c r="B11" s="21" t="s">
        <v>93</v>
      </c>
      <c r="C11" s="21" t="s">
        <v>126</v>
      </c>
      <c r="D11" s="21">
        <v>16</v>
      </c>
      <c r="E11" s="24">
        <v>15</v>
      </c>
      <c r="F11" s="3"/>
      <c r="G11" s="3"/>
      <c r="H11" s="3"/>
      <c r="I11" s="6"/>
      <c r="J11" s="8"/>
      <c r="K11" s="6"/>
      <c r="L11" s="6"/>
      <c r="M11" s="3"/>
      <c r="N11" s="3"/>
      <c r="O11" s="3"/>
      <c r="P11" s="3"/>
      <c r="Q11" s="10"/>
      <c r="R11" s="3"/>
      <c r="S11" s="3"/>
      <c r="T11" s="6"/>
      <c r="U11" s="10"/>
      <c r="V11" s="37">
        <f t="shared" si="0"/>
        <v>15</v>
      </c>
      <c r="W11" s="36">
        <f t="shared" si="1"/>
        <v>1</v>
      </c>
    </row>
    <row r="12" spans="1:23" x14ac:dyDescent="0.3">
      <c r="A12" s="1">
        <f t="shared" si="2"/>
        <v>7</v>
      </c>
      <c r="B12" s="21" t="s">
        <v>142</v>
      </c>
      <c r="C12" s="21" t="s">
        <v>134</v>
      </c>
      <c r="D12" s="21">
        <v>56</v>
      </c>
      <c r="E12" s="24">
        <v>10</v>
      </c>
      <c r="F12" s="3"/>
      <c r="G12" s="3"/>
      <c r="H12" s="3"/>
      <c r="I12" s="6"/>
      <c r="J12" s="8"/>
      <c r="K12" s="6"/>
      <c r="L12" s="6"/>
      <c r="M12" s="3"/>
      <c r="N12" s="3"/>
      <c r="O12" s="3"/>
      <c r="P12" s="3"/>
      <c r="Q12" s="10"/>
      <c r="R12" s="3"/>
      <c r="S12" s="3"/>
      <c r="T12" s="6"/>
      <c r="U12" s="10"/>
      <c r="V12" s="37">
        <f t="shared" si="0"/>
        <v>10</v>
      </c>
      <c r="W12" s="36">
        <f t="shared" si="1"/>
        <v>1</v>
      </c>
    </row>
    <row r="13" spans="1:23" x14ac:dyDescent="0.3">
      <c r="A13" s="1">
        <f t="shared" si="2"/>
        <v>8</v>
      </c>
      <c r="B13" s="21" t="s">
        <v>143</v>
      </c>
      <c r="C13" s="21" t="s">
        <v>144</v>
      </c>
      <c r="D13" s="21">
        <v>56</v>
      </c>
      <c r="E13" s="24">
        <v>10</v>
      </c>
      <c r="F13" s="3"/>
      <c r="G13" s="3"/>
      <c r="H13" s="3"/>
      <c r="I13" s="6"/>
      <c r="J13" s="8"/>
      <c r="K13" s="6"/>
      <c r="L13" s="6"/>
      <c r="M13" s="3"/>
      <c r="N13" s="3"/>
      <c r="O13" s="3"/>
      <c r="P13" s="3"/>
      <c r="Q13" s="10"/>
      <c r="R13" s="3"/>
      <c r="S13" s="3"/>
      <c r="T13" s="6"/>
      <c r="U13" s="10"/>
      <c r="V13" s="37">
        <f t="shared" si="0"/>
        <v>10</v>
      </c>
      <c r="W13" s="36">
        <f t="shared" si="1"/>
        <v>1</v>
      </c>
    </row>
    <row r="14" spans="1:23" x14ac:dyDescent="0.3">
      <c r="A14" s="1">
        <f t="shared" si="2"/>
        <v>9</v>
      </c>
      <c r="B14" s="21" t="s">
        <v>140</v>
      </c>
      <c r="C14" s="21" t="s">
        <v>141</v>
      </c>
      <c r="D14" s="21">
        <v>47</v>
      </c>
      <c r="E14" s="24">
        <v>0</v>
      </c>
      <c r="F14" s="3"/>
      <c r="G14" s="3"/>
      <c r="H14" s="3"/>
      <c r="I14" s="6"/>
      <c r="J14" s="8"/>
      <c r="K14" s="6"/>
      <c r="L14" s="6"/>
      <c r="M14" s="3"/>
      <c r="N14" s="3"/>
      <c r="O14" s="3"/>
      <c r="P14" s="3"/>
      <c r="Q14" s="10"/>
      <c r="R14" s="3"/>
      <c r="S14" s="3"/>
      <c r="T14" s="6"/>
      <c r="U14" s="10"/>
      <c r="V14" s="37">
        <f t="shared" si="0"/>
        <v>0</v>
      </c>
      <c r="W14" s="36">
        <f t="shared" si="1"/>
        <v>1</v>
      </c>
    </row>
    <row r="15" spans="1:23" x14ac:dyDescent="0.3">
      <c r="A15" s="1">
        <f t="shared" si="2"/>
        <v>10</v>
      </c>
      <c r="B15" s="21" t="s">
        <v>78</v>
      </c>
      <c r="C15" s="21" t="s">
        <v>136</v>
      </c>
      <c r="D15" s="21">
        <v>45</v>
      </c>
      <c r="E15" s="3"/>
      <c r="F15" s="3"/>
      <c r="G15" s="3"/>
      <c r="H15" s="3"/>
      <c r="I15" s="6"/>
      <c r="J15" s="8"/>
      <c r="K15" s="6"/>
      <c r="L15" s="6"/>
      <c r="M15" s="3"/>
      <c r="N15" s="3"/>
      <c r="O15" s="3"/>
      <c r="P15" s="3"/>
      <c r="Q15" s="10"/>
      <c r="R15" s="3"/>
      <c r="S15" s="3"/>
      <c r="T15" s="6"/>
      <c r="U15" s="10"/>
      <c r="V15" s="37">
        <f t="shared" si="0"/>
        <v>0</v>
      </c>
      <c r="W15" s="36">
        <f t="shared" si="1"/>
        <v>0</v>
      </c>
    </row>
    <row r="16" spans="1:23" x14ac:dyDescent="0.3">
      <c r="A16" s="1">
        <f t="shared" si="2"/>
        <v>11</v>
      </c>
      <c r="B16" s="21" t="s">
        <v>24</v>
      </c>
      <c r="C16" s="21" t="s">
        <v>121</v>
      </c>
      <c r="D16" s="21">
        <v>2</v>
      </c>
      <c r="E16" s="3"/>
      <c r="F16" s="3"/>
      <c r="G16" s="3"/>
      <c r="H16" s="3"/>
      <c r="I16" s="6"/>
      <c r="J16" s="8"/>
      <c r="K16" s="6"/>
      <c r="L16" s="6"/>
      <c r="M16" s="3"/>
      <c r="N16" s="3"/>
      <c r="O16" s="3"/>
      <c r="P16" s="3"/>
      <c r="Q16" s="10"/>
      <c r="R16" s="3"/>
      <c r="S16" s="3"/>
      <c r="T16" s="6"/>
      <c r="U16" s="10"/>
      <c r="V16" s="37">
        <f t="shared" si="0"/>
        <v>0</v>
      </c>
      <c r="W16" s="36">
        <f t="shared" si="1"/>
        <v>0</v>
      </c>
    </row>
    <row r="17" spans="1:23" x14ac:dyDescent="0.3">
      <c r="A17" s="1">
        <f t="shared" si="2"/>
        <v>12</v>
      </c>
      <c r="B17" s="21" t="s">
        <v>128</v>
      </c>
      <c r="C17" s="21" t="s">
        <v>42</v>
      </c>
      <c r="D17" s="21">
        <v>30</v>
      </c>
      <c r="E17" s="29"/>
      <c r="F17" s="3"/>
      <c r="G17" s="3"/>
      <c r="H17" s="3"/>
      <c r="I17" s="6"/>
      <c r="J17" s="8"/>
      <c r="K17" s="6"/>
      <c r="L17" s="6"/>
      <c r="M17" s="3"/>
      <c r="N17" s="3"/>
      <c r="O17" s="3"/>
      <c r="P17" s="3"/>
      <c r="Q17" s="10"/>
      <c r="R17" s="3"/>
      <c r="S17" s="3"/>
      <c r="T17" s="6"/>
      <c r="U17" s="10"/>
      <c r="V17" s="37">
        <f t="shared" si="0"/>
        <v>0</v>
      </c>
      <c r="W17" s="36">
        <f t="shared" si="1"/>
        <v>0</v>
      </c>
    </row>
    <row r="18" spans="1:23" x14ac:dyDescent="0.3">
      <c r="A18" s="1">
        <f t="shared" si="2"/>
        <v>13</v>
      </c>
      <c r="B18" s="21" t="s">
        <v>62</v>
      </c>
      <c r="C18" s="21" t="s">
        <v>137</v>
      </c>
      <c r="D18" s="21">
        <v>47</v>
      </c>
      <c r="E18" s="29"/>
      <c r="F18" s="3"/>
      <c r="G18" s="3"/>
      <c r="H18" s="3"/>
      <c r="I18" s="6"/>
      <c r="J18" s="8"/>
      <c r="K18" s="6"/>
      <c r="L18" s="6"/>
      <c r="M18" s="3"/>
      <c r="N18" s="3"/>
      <c r="O18" s="3"/>
      <c r="P18" s="3"/>
      <c r="Q18" s="10"/>
      <c r="R18" s="3"/>
      <c r="S18" s="3"/>
      <c r="T18" s="6"/>
      <c r="U18" s="10"/>
      <c r="V18" s="37">
        <f t="shared" si="0"/>
        <v>0</v>
      </c>
      <c r="W18" s="36">
        <f t="shared" si="1"/>
        <v>0</v>
      </c>
    </row>
    <row r="19" spans="1:23" x14ac:dyDescent="0.3">
      <c r="A19" s="1">
        <f t="shared" si="2"/>
        <v>14</v>
      </c>
      <c r="B19" s="21" t="s">
        <v>133</v>
      </c>
      <c r="C19" s="21" t="s">
        <v>134</v>
      </c>
      <c r="D19" s="21">
        <v>35</v>
      </c>
      <c r="E19" s="3"/>
      <c r="F19" s="3"/>
      <c r="G19" s="3"/>
      <c r="H19" s="3"/>
      <c r="I19" s="6"/>
      <c r="J19" s="8"/>
      <c r="K19" s="6"/>
      <c r="L19" s="6"/>
      <c r="M19" s="3"/>
      <c r="N19" s="3"/>
      <c r="O19" s="3"/>
      <c r="P19" s="3"/>
      <c r="Q19" s="10"/>
      <c r="R19" s="3"/>
      <c r="S19" s="3"/>
      <c r="T19" s="6"/>
      <c r="U19" s="10"/>
      <c r="V19" s="37">
        <f t="shared" si="0"/>
        <v>0</v>
      </c>
      <c r="W19" s="36">
        <f t="shared" si="1"/>
        <v>0</v>
      </c>
    </row>
    <row r="20" spans="1:23" x14ac:dyDescent="0.3">
      <c r="A20" s="1">
        <f t="shared" si="2"/>
        <v>15</v>
      </c>
      <c r="B20" s="21" t="s">
        <v>122</v>
      </c>
      <c r="C20" s="21" t="s">
        <v>123</v>
      </c>
      <c r="D20" s="21">
        <v>2</v>
      </c>
      <c r="E20" s="3"/>
      <c r="F20" s="3"/>
      <c r="G20" s="3"/>
      <c r="H20" s="3"/>
      <c r="I20" s="6"/>
      <c r="J20" s="8"/>
      <c r="K20" s="6"/>
      <c r="L20" s="6"/>
      <c r="M20" s="3"/>
      <c r="N20" s="3"/>
      <c r="O20" s="3"/>
      <c r="P20" s="3"/>
      <c r="Q20" s="10"/>
      <c r="R20" s="3"/>
      <c r="S20" s="3"/>
      <c r="T20" s="6"/>
      <c r="U20" s="10"/>
      <c r="V20" s="37">
        <f t="shared" si="0"/>
        <v>0</v>
      </c>
      <c r="W20" s="36">
        <f t="shared" si="1"/>
        <v>0</v>
      </c>
    </row>
    <row r="21" spans="1:23" x14ac:dyDescent="0.3">
      <c r="A21" s="1">
        <f t="shared" si="2"/>
        <v>16</v>
      </c>
      <c r="B21" s="21" t="s">
        <v>131</v>
      </c>
      <c r="C21" s="21" t="s">
        <v>132</v>
      </c>
      <c r="D21" s="21">
        <v>31</v>
      </c>
      <c r="E21" s="3"/>
      <c r="F21" s="3"/>
      <c r="G21" s="3"/>
      <c r="H21" s="3"/>
      <c r="I21" s="6"/>
      <c r="J21" s="8"/>
      <c r="K21" s="6"/>
      <c r="L21" s="6"/>
      <c r="M21" s="3"/>
      <c r="N21" s="3"/>
      <c r="O21" s="3"/>
      <c r="P21" s="3"/>
      <c r="Q21" s="10"/>
      <c r="R21" s="3"/>
      <c r="S21" s="3"/>
      <c r="T21" s="6"/>
      <c r="U21" s="10"/>
      <c r="V21" s="37">
        <f t="shared" si="0"/>
        <v>0</v>
      </c>
      <c r="W21" s="36">
        <f t="shared" si="1"/>
        <v>0</v>
      </c>
    </row>
    <row r="22" spans="1:23" x14ac:dyDescent="0.3">
      <c r="A22" s="1">
        <f t="shared" si="2"/>
        <v>17</v>
      </c>
      <c r="B22" s="21" t="s">
        <v>129</v>
      </c>
      <c r="C22" s="21" t="s">
        <v>130</v>
      </c>
      <c r="D22" s="21">
        <v>30</v>
      </c>
      <c r="E22" s="3"/>
      <c r="F22" s="3"/>
      <c r="G22" s="3"/>
      <c r="H22" s="3"/>
      <c r="I22" s="6"/>
      <c r="J22" s="8"/>
      <c r="K22" s="6"/>
      <c r="L22" s="6"/>
      <c r="M22" s="3"/>
      <c r="N22" s="3"/>
      <c r="O22" s="3"/>
      <c r="P22" s="3"/>
      <c r="Q22" s="10"/>
      <c r="R22" s="3"/>
      <c r="S22" s="3"/>
      <c r="T22" s="6"/>
      <c r="U22" s="10"/>
      <c r="V22" s="37">
        <f t="shared" si="0"/>
        <v>0</v>
      </c>
      <c r="W22" s="36">
        <f t="shared" si="1"/>
        <v>0</v>
      </c>
    </row>
    <row r="23" spans="1:23" x14ac:dyDescent="0.3">
      <c r="A23" s="1">
        <f t="shared" si="2"/>
        <v>18</v>
      </c>
      <c r="B23" s="21" t="s">
        <v>135</v>
      </c>
      <c r="C23" s="21" t="s">
        <v>79</v>
      </c>
      <c r="D23" s="21">
        <v>35</v>
      </c>
      <c r="E23" s="3"/>
      <c r="F23" s="3"/>
      <c r="G23" s="3"/>
      <c r="H23" s="3"/>
      <c r="I23" s="6"/>
      <c r="J23" s="8"/>
      <c r="K23" s="6"/>
      <c r="L23" s="6"/>
      <c r="M23" s="3"/>
      <c r="N23" s="3"/>
      <c r="O23" s="3"/>
      <c r="P23" s="3"/>
      <c r="Q23" s="10"/>
      <c r="R23" s="3"/>
      <c r="S23" s="3"/>
      <c r="T23" s="6"/>
      <c r="U23" s="10"/>
      <c r="V23" s="37">
        <f t="shared" si="0"/>
        <v>0</v>
      </c>
      <c r="W23" s="36">
        <f t="shared" si="1"/>
        <v>0</v>
      </c>
    </row>
    <row r="24" spans="1:23" x14ac:dyDescent="0.3">
      <c r="A24" s="1">
        <f t="shared" si="2"/>
        <v>19</v>
      </c>
      <c r="B24" s="21" t="s">
        <v>124</v>
      </c>
      <c r="C24" s="21" t="s">
        <v>125</v>
      </c>
      <c r="D24" s="21">
        <v>3</v>
      </c>
      <c r="E24" s="3"/>
      <c r="F24" s="3"/>
      <c r="G24" s="3"/>
      <c r="H24" s="3"/>
      <c r="I24" s="6"/>
      <c r="J24" s="8"/>
      <c r="K24" s="6"/>
      <c r="L24" s="6"/>
      <c r="M24" s="3"/>
      <c r="N24" s="3"/>
      <c r="O24" s="3"/>
      <c r="P24" s="3"/>
      <c r="Q24" s="10"/>
      <c r="R24" s="3"/>
      <c r="S24" s="3"/>
      <c r="T24" s="6"/>
      <c r="U24" s="10"/>
      <c r="V24" s="37">
        <f t="shared" si="0"/>
        <v>0</v>
      </c>
      <c r="W24" s="36">
        <f t="shared" si="1"/>
        <v>0</v>
      </c>
    </row>
  </sheetData>
  <sortState ref="B6:W23">
    <sortCondition descending="1" ref="V6:V23"/>
    <sortCondition descending="1" ref="W6:W23"/>
    <sortCondition ref="B6:B23"/>
  </sortState>
  <mergeCells count="6">
    <mergeCell ref="A1:W1"/>
    <mergeCell ref="A2:A4"/>
    <mergeCell ref="B2:D3"/>
    <mergeCell ref="U2:U4"/>
    <mergeCell ref="V2:V4"/>
    <mergeCell ref="W2:W4"/>
  </mergeCells>
  <pageMargins left="0.25" right="0.25" top="0.75" bottom="0.75" header="0.3" footer="0.3"/>
  <pageSetup paperSize="9" scale="6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Cadets</vt:lpstr>
      <vt:lpstr>Minimes</vt:lpstr>
      <vt:lpstr>Benjamins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2018-03-20T10:13:52Z</dcterms:modified>
</cp:coreProperties>
</file>